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1475" windowHeight="5460"/>
  </bookViews>
  <sheets>
    <sheet name="Pl 1" sheetId="2" r:id="rId1"/>
    <sheet name="PL 2" sheetId="3" r:id="rId2"/>
  </sheets>
  <definedNames>
    <definedName name="_xlnm.Print_Titles" localSheetId="0">'Pl 1'!$4:$5</definedName>
  </definedNames>
  <calcPr calcId="144525"/>
</workbook>
</file>

<file path=xl/calcChain.xml><?xml version="1.0" encoding="utf-8"?>
<calcChain xmlns="http://schemas.openxmlformats.org/spreadsheetml/2006/main">
  <c r="F120" i="2" l="1"/>
  <c r="C120" i="2"/>
  <c r="F6" i="2"/>
  <c r="C6" i="2"/>
  <c r="F120" i="3" l="1"/>
  <c r="F94" i="2"/>
  <c r="F67" i="2" l="1"/>
  <c r="C67" i="2"/>
  <c r="F93" i="3"/>
  <c r="F136" i="3"/>
  <c r="C136" i="3"/>
  <c r="F138" i="3"/>
  <c r="F146" i="3" s="1"/>
  <c r="C138" i="3"/>
  <c r="F129" i="3"/>
  <c r="C129" i="3"/>
  <c r="C120" i="3"/>
  <c r="F112" i="3"/>
  <c r="C112" i="3"/>
  <c r="F104" i="3"/>
  <c r="C104" i="3"/>
  <c r="F95" i="3"/>
  <c r="C95" i="3"/>
  <c r="C94" i="2"/>
  <c r="F86" i="2"/>
  <c r="C86" i="2"/>
  <c r="F112" i="2" l="1"/>
  <c r="F110" i="2"/>
  <c r="C110" i="2"/>
  <c r="C112" i="2"/>
  <c r="F103" i="2"/>
  <c r="C103" i="2"/>
  <c r="F78" i="2"/>
  <c r="C78" i="2"/>
  <c r="F69" i="2"/>
  <c r="C69" i="2"/>
</calcChain>
</file>

<file path=xl/sharedStrings.xml><?xml version="1.0" encoding="utf-8"?>
<sst xmlns="http://schemas.openxmlformats.org/spreadsheetml/2006/main" count="684" uniqueCount="289">
  <si>
    <t>TT</t>
  </si>
  <si>
    <t>HTX</t>
  </si>
  <si>
    <t xml:space="preserve">Diện tích </t>
  </si>
  <si>
    <t>(ha)</t>
  </si>
  <si>
    <t>Nguồn bơm</t>
  </si>
  <si>
    <t>Ghi chú</t>
  </si>
  <si>
    <t>Số máy bơm</t>
  </si>
  <si>
    <t>Phú Lễ</t>
  </si>
  <si>
    <t>Bơm điện</t>
  </si>
  <si>
    <t>Trà Liên Tây</t>
  </si>
  <si>
    <t>Lập Thạch</t>
  </si>
  <si>
    <t>Phù Áng</t>
  </si>
  <si>
    <t>Phước Mỹ</t>
  </si>
  <si>
    <t>Bơm dầu</t>
  </si>
  <si>
    <t>Phương Gia</t>
  </si>
  <si>
    <t>Vân An</t>
  </si>
  <si>
    <t>Kiên Mỹ</t>
  </si>
  <si>
    <t>Hói Phú Lễ</t>
  </si>
  <si>
    <t>I</t>
  </si>
  <si>
    <t>Hói Lập Thạch</t>
  </si>
  <si>
    <t>Sông Ái Tử</t>
  </si>
  <si>
    <t>Hói tiêu Phương Gia</t>
  </si>
  <si>
    <t>Hói tiêu Vân An</t>
  </si>
  <si>
    <t>Sông Phước Mỹ</t>
  </si>
  <si>
    <t>HT Ái Tử - Vĩnh Phước</t>
  </si>
  <si>
    <t>II</t>
  </si>
  <si>
    <t>HT Đá Mài-Tân Kim-TB Cam Lộ</t>
  </si>
  <si>
    <t>Thanh Sơn</t>
  </si>
  <si>
    <t>Bàu Ao, Hói Sòng</t>
  </si>
  <si>
    <t>Đông Thanh</t>
  </si>
  <si>
    <t>Hói Sòng</t>
  </si>
  <si>
    <t>Hiếu Bắc</t>
  </si>
  <si>
    <t xml:space="preserve">Bàu Nhật Lệ  </t>
  </si>
  <si>
    <t>Thủy Tây</t>
  </si>
  <si>
    <t>Bàu Lâm Lang, Bàu Cụt</t>
  </si>
  <si>
    <t>Thủy Đông</t>
  </si>
  <si>
    <t>Bàu Cúc</t>
  </si>
  <si>
    <t>III</t>
  </si>
  <si>
    <t>HT Trúc Kinh</t>
  </si>
  <si>
    <t>Mai Xá</t>
  </si>
  <si>
    <t>Kỳ Lâm</t>
  </si>
  <si>
    <t xml:space="preserve">Bơm dầu </t>
  </si>
  <si>
    <t>Quang Thượng</t>
  </si>
  <si>
    <t>Cam An</t>
  </si>
  <si>
    <t>Trúc Lâm</t>
  </si>
  <si>
    <t>Sông Trúc Kinh</t>
  </si>
  <si>
    <t>Đông Giang 2</t>
  </si>
  <si>
    <t>Sông Cánh Hòm</t>
  </si>
  <si>
    <t>HT Kinh Môn</t>
  </si>
  <si>
    <t xml:space="preserve">An Xá </t>
  </si>
  <si>
    <t>Kinh Thị</t>
  </si>
  <si>
    <t>Kênh tiêu Ông Đàm</t>
  </si>
  <si>
    <t>Cao Xá</t>
  </si>
  <si>
    <t>Kênh tiêu Tân Bích</t>
  </si>
  <si>
    <t>Hải Chử</t>
  </si>
  <si>
    <t>Xuân Hòa</t>
  </si>
  <si>
    <t>Lễ Môn</t>
  </si>
  <si>
    <t>IV</t>
  </si>
  <si>
    <t>V</t>
  </si>
  <si>
    <t>VI</t>
  </si>
  <si>
    <t>HT La Ngà - Sa Lung</t>
  </si>
  <si>
    <t xml:space="preserve">Phan Hiền </t>
  </si>
  <si>
    <t>Sông Bến Tám</t>
  </si>
  <si>
    <t>Quảng Xá</t>
  </si>
  <si>
    <t>Kênh tiêu 304</t>
  </si>
  <si>
    <t>Tiên Mỹ</t>
  </si>
  <si>
    <t xml:space="preserve">Kênh tiêu Lâm Sơn, </t>
  </si>
  <si>
    <t>Lâm Cao</t>
  </si>
  <si>
    <t>Đặng Xá</t>
  </si>
  <si>
    <t>Tiên Lai</t>
  </si>
  <si>
    <t>Hồ Cồn trại</t>
  </si>
  <si>
    <t>Tân Mỹ</t>
  </si>
  <si>
    <t>Tân Lệ</t>
  </si>
  <si>
    <t>Kênh chính- N T Hãn</t>
  </si>
  <si>
    <t>HTX Quyết Tiến</t>
  </si>
  <si>
    <t>Kênh chính</t>
  </si>
  <si>
    <t>HTX Trâm Lý</t>
  </si>
  <si>
    <t>Sông Nhùng</t>
  </si>
  <si>
    <t>HTX Anh Tuấn</t>
  </si>
  <si>
    <t>Hói Đông tài</t>
  </si>
  <si>
    <t>HTX Tài Lương</t>
  </si>
  <si>
    <t>Hói Trung tài</t>
  </si>
  <si>
    <t>HTX Bích La</t>
  </si>
  <si>
    <t>Sông Vĩnh Định</t>
  </si>
  <si>
    <t>Hói Đông Tài</t>
  </si>
  <si>
    <t>HTX Phú Liêu</t>
  </si>
  <si>
    <t>S Vĩnh Định</t>
  </si>
  <si>
    <t>HTX Ngô Xá Tây</t>
  </si>
  <si>
    <t>HTX Ngô Xá Đông</t>
  </si>
  <si>
    <t>Kênh tiêu, sông Mới</t>
  </si>
  <si>
    <t>HTX Xuân Dương</t>
  </si>
  <si>
    <t>Sông mới</t>
  </si>
  <si>
    <t>HTX Đồng Bào</t>
  </si>
  <si>
    <t>Mỹ Khê</t>
  </si>
  <si>
    <t>Phú Hưng</t>
  </si>
  <si>
    <t>Kênh N2-A</t>
  </si>
  <si>
    <t>Xuân Lâm</t>
  </si>
  <si>
    <t>Trường Phước</t>
  </si>
  <si>
    <t>Long Hưng</t>
  </si>
  <si>
    <t>Đại An Khê</t>
  </si>
  <si>
    <t>Thượng xá</t>
  </si>
  <si>
    <t>Mai Đàn</t>
  </si>
  <si>
    <t>Thượng nguyên</t>
  </si>
  <si>
    <t>An thành</t>
  </si>
  <si>
    <t>Kênh N1</t>
  </si>
  <si>
    <t xml:space="preserve">Nại cửu </t>
  </si>
  <si>
    <t>Hói tiêu, S. Vĩnh định</t>
  </si>
  <si>
    <t>Bích la</t>
  </si>
  <si>
    <t>Sông Vĩnh định</t>
  </si>
  <si>
    <t>Bích nam</t>
  </si>
  <si>
    <t>Kênh N-5A</t>
  </si>
  <si>
    <t>Hà my</t>
  </si>
  <si>
    <t>Kênh tiêu</t>
  </si>
  <si>
    <t xml:space="preserve"> Triệu Long</t>
  </si>
  <si>
    <t>Kênh tiêu, Bàu Sen, Hói Thuận</t>
  </si>
  <si>
    <t>Hửu niên A</t>
  </si>
  <si>
    <t>Hói Thuận</t>
  </si>
  <si>
    <t>Vân hoà</t>
  </si>
  <si>
    <t>An Lông</t>
  </si>
  <si>
    <t>Đại Hoà</t>
  </si>
  <si>
    <t>Kênh tiêu, N1</t>
  </si>
  <si>
    <t>Trà Liên Đông</t>
  </si>
  <si>
    <t>Triệu Thuận</t>
  </si>
  <si>
    <t>Kênh tiêu, Hói Thuận, N1</t>
  </si>
  <si>
    <t>Đại Hào</t>
  </si>
  <si>
    <t>Hói Thuận, Kênh tiêu</t>
  </si>
  <si>
    <t>An Lưu</t>
  </si>
  <si>
    <t>Hói tiêu, N3</t>
  </si>
  <si>
    <t>Phương Sơn</t>
  </si>
  <si>
    <t>Phú Liêu</t>
  </si>
  <si>
    <t>S. Vĩnh Định</t>
  </si>
  <si>
    <t>Linh An</t>
  </si>
  <si>
    <t>Kênh N3</t>
  </si>
  <si>
    <t>Long Quang</t>
  </si>
  <si>
    <t>Vân Tường</t>
  </si>
  <si>
    <t>An Trạch</t>
  </si>
  <si>
    <t>Bồ Bản</t>
  </si>
  <si>
    <t>Mỹ Lộc</t>
  </si>
  <si>
    <t>Lễ Xuyên</t>
  </si>
  <si>
    <t>S. cụt, Tân Định</t>
  </si>
  <si>
    <t>Vĩnh Lại</t>
  </si>
  <si>
    <t>Lưỡng Kim</t>
  </si>
  <si>
    <t>Quyết Tiến</t>
  </si>
  <si>
    <t>Trâm Lý</t>
  </si>
  <si>
    <t>Văn Hải</t>
  </si>
  <si>
    <t>Nước cát</t>
  </si>
  <si>
    <t>Trà Trì</t>
  </si>
  <si>
    <t>Bàu</t>
  </si>
  <si>
    <t>Trà Lộc</t>
  </si>
  <si>
    <t>S. Vĩnh định</t>
  </si>
  <si>
    <t>Duân Kinh</t>
  </si>
  <si>
    <t>Lam Thuỷ</t>
  </si>
  <si>
    <t>Thi Ông</t>
  </si>
  <si>
    <t>kênh N4</t>
  </si>
  <si>
    <t>Thuận Nhơn</t>
  </si>
  <si>
    <t>T. Phong Đông</t>
  </si>
  <si>
    <t>Sông Ô lâu</t>
  </si>
  <si>
    <t>Trung Đơn</t>
  </si>
  <si>
    <t>Lam thuỷ</t>
  </si>
  <si>
    <t>S. Vỉnh định</t>
  </si>
  <si>
    <t>Thi ông</t>
  </si>
  <si>
    <t>S. Vỉnh định, hói</t>
  </si>
  <si>
    <t>Kim long</t>
  </si>
  <si>
    <t>Đơn quế</t>
  </si>
  <si>
    <t>Hội yên</t>
  </si>
  <si>
    <t>Tam hửu</t>
  </si>
  <si>
    <t>Hói tiêu về V định</t>
  </si>
  <si>
    <t>Đa nghi</t>
  </si>
  <si>
    <t>S. Vỉnh định, N6</t>
  </si>
  <si>
    <t>Cổ luỹ</t>
  </si>
  <si>
    <t>Ba du</t>
  </si>
  <si>
    <t>Kênh N6</t>
  </si>
  <si>
    <t>Phương hải</t>
  </si>
  <si>
    <t>Hói Cựu hà, N6</t>
  </si>
  <si>
    <t>Phú hải</t>
  </si>
  <si>
    <t>Linh chiểu</t>
  </si>
  <si>
    <t>Đầm hồ, N6</t>
  </si>
  <si>
    <t>Đồng bào</t>
  </si>
  <si>
    <t>Hói sông mới</t>
  </si>
  <si>
    <t>Thượng trạch</t>
  </si>
  <si>
    <t>Văn phong</t>
  </si>
  <si>
    <t>Kim Giao</t>
  </si>
  <si>
    <t>HT Nam Thạch Hãn</t>
  </si>
  <si>
    <t>VII</t>
  </si>
  <si>
    <t>Hồ Tân Lệ</t>
  </si>
  <si>
    <t>Như Lệ</t>
  </si>
  <si>
    <t>Tích Tường</t>
  </si>
  <si>
    <t>Phước Môn</t>
  </si>
  <si>
    <t>HTX An Hưng</t>
  </si>
  <si>
    <t>Vĩnh Tiến</t>
  </si>
  <si>
    <t>Hiền Dũng</t>
  </si>
  <si>
    <t>Đơn Thạnh</t>
  </si>
  <si>
    <t>Hòa Bình</t>
  </si>
  <si>
    <t>Hiền Lương</t>
  </si>
  <si>
    <t>Liêm Công Phường</t>
  </si>
  <si>
    <t>Liêm Công Tây</t>
  </si>
  <si>
    <t>VIII</t>
  </si>
  <si>
    <t>HT Bảo Đài-Rú Linh</t>
  </si>
  <si>
    <t>HT Bàu Nhum</t>
  </si>
  <si>
    <t>Sông Hồ Xá</t>
  </si>
  <si>
    <t>N3B</t>
  </si>
  <si>
    <t>Sông Hồ Xá, Hói Ải</t>
  </si>
  <si>
    <t>IX</t>
  </si>
  <si>
    <t>Kênh tiêu T5</t>
  </si>
  <si>
    <t>Kinh Môn</t>
  </si>
  <si>
    <t>Giang Xuân Hải</t>
  </si>
  <si>
    <t>Kênh tiêu T3</t>
  </si>
  <si>
    <t>Khe ngăn</t>
  </si>
  <si>
    <t>Bàu Đông – Cánh Hòm</t>
  </si>
  <si>
    <t>Sông Bền Lội</t>
  </si>
  <si>
    <t>Rào Con</t>
  </si>
  <si>
    <t>Kênh tiêu Bàu Nà</t>
  </si>
  <si>
    <t>Khe hột chua, T3</t>
  </si>
  <si>
    <t>HT Triệu Thượng</t>
  </si>
  <si>
    <t xml:space="preserve">Phụ lục 01: </t>
  </si>
  <si>
    <t>Phụ lục 02</t>
  </si>
  <si>
    <t>I.1. Kênh chính từ K0-K6+800</t>
  </si>
  <si>
    <t>I.2. Kênh chính từ K6+800-K16+395</t>
  </si>
  <si>
    <t>I.3 Kênh N2A</t>
  </si>
  <si>
    <t>I.5. Kênh N1</t>
  </si>
  <si>
    <t>I.4. Kênh N2B</t>
  </si>
  <si>
    <t>I.6. Kênh N3</t>
  </si>
  <si>
    <t>I.7 Kênh N4</t>
  </si>
  <si>
    <t>I.8 Kênh N6</t>
  </si>
  <si>
    <t>Tổng cộng</t>
  </si>
  <si>
    <t>Kênh tiêu Bàu Trong và Kênh tiêu Bàu Vịt</t>
  </si>
  <si>
    <t>Nhan Biều 1,2</t>
  </si>
  <si>
    <t xml:space="preserve">Kênh tiêu Bàu Trong </t>
  </si>
  <si>
    <t xml:space="preserve">Diện tích dự kiến khoanh vùng bơm chống hạn Đông Xuân 2018-2019 </t>
  </si>
  <si>
    <t xml:space="preserve"> của các hệ thống</t>
  </si>
  <si>
    <t xml:space="preserve"> Diện tích dự kiến khoanh vùng bơm chống hạn Hè Thu năm 2019 </t>
  </si>
  <si>
    <t>của các hệ thống</t>
  </si>
  <si>
    <t>HTX Quyết Tiến</t>
  </si>
  <si>
    <t>HTX Trâm Lý</t>
  </si>
  <si>
    <t>HTX Bích La</t>
  </si>
  <si>
    <t>HTX Phú Liêu</t>
  </si>
  <si>
    <t>HTX Tài Lương</t>
  </si>
  <si>
    <t>HTX Ngô Xá Tây</t>
  </si>
  <si>
    <t>HTX Ngô Xá Đông</t>
  </si>
  <si>
    <t>Kênh Chính</t>
  </si>
  <si>
    <t>Sông Nhùng</t>
  </si>
  <si>
    <t>S. Vĩnh Định</t>
  </si>
  <si>
    <t>Hói Đông Tài</t>
  </si>
  <si>
    <t>Hói Trạch Tài</t>
  </si>
  <si>
    <t>Hói Trung Tài</t>
  </si>
  <si>
    <t>Sông Mới</t>
  </si>
  <si>
    <t>I.2 Kênh N2A</t>
  </si>
  <si>
    <t>HTX. Phú Hưng</t>
  </si>
  <si>
    <t>HTX. Xuân Lâm</t>
  </si>
  <si>
    <t>HTX.Trường Phước</t>
  </si>
  <si>
    <t>HTX. Long Hưng</t>
  </si>
  <si>
    <t>HTX.Đại An Khê</t>
  </si>
  <si>
    <t>HTX. Thượng Xá</t>
  </si>
  <si>
    <t>HTX. Mai Đàn</t>
  </si>
  <si>
    <t>Kênh N2A</t>
  </si>
  <si>
    <t>Sông nhùng, Kênh N2A</t>
  </si>
  <si>
    <t>Sông nhùng</t>
  </si>
  <si>
    <t>Sông nhùng, Kênh tiêu.</t>
  </si>
  <si>
    <t>Sông nhùng, hói thứ 9</t>
  </si>
  <si>
    <t>I.3 Kênh N1</t>
  </si>
  <si>
    <t>HTX An Thành</t>
  </si>
  <si>
    <t>HTX Nại Cữu</t>
  </si>
  <si>
    <t>HTX Bích La Nam</t>
  </si>
  <si>
    <t>HTX Hữu Niên A</t>
  </si>
  <si>
    <t>HTX Vân Hòa</t>
  </si>
  <si>
    <t>HTX An Lộng</t>
  </si>
  <si>
    <t>HTX Đại Hòa</t>
  </si>
  <si>
    <t>HTX Trà Liên Đông</t>
  </si>
  <si>
    <t>HTX Triệu thuận</t>
  </si>
  <si>
    <t>HTX Đại hào</t>
  </si>
  <si>
    <t>Kênh N1-5</t>
  </si>
  <si>
    <t>Hói thuận</t>
  </si>
  <si>
    <t xml:space="preserve"> Văn Hải</t>
  </si>
  <si>
    <t>Lam Thủy</t>
  </si>
  <si>
    <t>Tiền phong Đông</t>
  </si>
  <si>
    <t>Kênh N4</t>
  </si>
  <si>
    <t>Sông Ô Giang</t>
  </si>
  <si>
    <t>I.4 Kênh N4</t>
  </si>
  <si>
    <t>I.4 Kênh N3</t>
  </si>
  <si>
    <t>Lệ Xuyên</t>
  </si>
  <si>
    <t>I.4 Kênh N6</t>
  </si>
  <si>
    <t>Đồng Bào</t>
  </si>
  <si>
    <t>Tam Hửu</t>
  </si>
  <si>
    <t>Ba Du</t>
  </si>
  <si>
    <t>Cổ Luỹ</t>
  </si>
  <si>
    <t>Đa Nghi</t>
  </si>
  <si>
    <t>Hội Yên</t>
  </si>
  <si>
    <t>Đơn Quế</t>
  </si>
  <si>
    <t>Kim 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</si>
</sst>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-&quot;ñ&quot;* #,##0_-;\-&quot;ñ&quot;* #,##0_-;_-&quot;ñ&quot;* &quot;-&quot;_-;_-@_-"/>
    <numFmt numFmtId="166" formatCode="00.000"/>
    <numFmt numFmtId="167" formatCode="_-&quot;$&quot;* #,##0.00_-;\-&quot;$&quot;* #,##0.00_-;_-&quot;$&quot;* &quot;-&quot;&quot;?&quot;&quot;?&quot;_-;_-@_-"/>
    <numFmt numFmtId="168" formatCode="&quot;?&quot;#,##0;&quot;?&quot;\-#,##0"/>
    <numFmt numFmtId="169" formatCode="_-* #,##0_-;\-* #,##0_-;_-* &quot;-&quot;_-;_-@_-"/>
    <numFmt numFmtId="170" formatCode="_-* #,##0.00_-;\-* #,##0.00_-;_-* &quot;-&quot;&quot;?&quot;&quot;?&quot;_-;_-@_-"/>
    <numFmt numFmtId="171" formatCode="_-&quot;$&quot;* #,##0_-;\-&quot;$&quot;* #,##0_-;_-&quot;$&quot;* &quot;-&quot;_-;_-@_-"/>
    <numFmt numFmtId="172" formatCode="_-* #,##0\ _F_-;\-* #,##0\ _F_-;_-* &quot;-&quot;\ _F_-;_-@_-"/>
    <numFmt numFmtId="173" formatCode="_-* #,##0&quot;$&quot;_-;_-* #,##0&quot;$&quot;\-;_-* &quot;-&quot;&quot;$&quot;_-;_-@_-"/>
    <numFmt numFmtId="174" formatCode="_-* #,##0\ &quot;F&quot;_-;\-* #,##0\ &quot;F&quot;_-;_-* &quot;-&quot;\ &quot;F&quot;_-;_-@_-"/>
    <numFmt numFmtId="175" formatCode="_-* #,##0\ &quot;$&quot;_-;\-* #,##0\ &quot;$&quot;_-;_-* &quot;-&quot;\ &quot;$&quot;_-;_-@_-"/>
    <numFmt numFmtId="176" formatCode="_-* #,##0.00_$_-;_-* #,##0.00_$\-;_-* &quot;-&quot;&quot;?&quot;&quot;?&quot;_$_-;_-@_-"/>
    <numFmt numFmtId="177" formatCode="_ * #,##0.00_ ;_ * \-#,##0.00_ ;_ * &quot;-&quot;&quot;?&quot;&quot;?&quot;_ ;_ @_ "/>
    <numFmt numFmtId="178" formatCode="_-* #,##0.00\ _V_N_D_-;\-* #,##0.00\ _V_N_D_-;_-* &quot;-&quot;&quot;?&quot;&quot;?&quot;\ _V_N_D_-;_-@_-"/>
    <numFmt numFmtId="179" formatCode="_-* #,##0.00\ _F_-;\-* #,##0.00\ _F_-;_-* &quot;-&quot;&quot;?&quot;&quot;?&quot;\ _F_-;_-@_-"/>
    <numFmt numFmtId="180" formatCode="_-* #,##0.00\ _V_N_Ñ_-;_-* #,##0.00\ _V_N_Ñ\-;_-* &quot;-&quot;&quot;?&quot;&quot;?&quot;\ _V_N_Ñ_-;_-@_-"/>
    <numFmt numFmtId="181" formatCode="_-* #,##0.00\ _ñ_-;\-* #,##0.00\ _ñ_-;_-* &quot;-&quot;&quot;?&quot;&quot;?&quot;\ _ñ_-;_-@_-"/>
    <numFmt numFmtId="182" formatCode="_(&quot;$&quot;\ * #,##0_);_(&quot;$&quot;\ * \(#,##0\);_(&quot;$&quot;\ * &quot;-&quot;_);_(@_)"/>
    <numFmt numFmtId="183" formatCode="_-* #,##0\ &quot;ñ&quot;_-;\-* #,##0\ &quot;ñ&quot;_-;_-* &quot;-&quot;\ &quot;ñ&quot;_-;_-@_-"/>
    <numFmt numFmtId="184" formatCode="_-* #,##0_$_-;_-* #,##0_$\-;_-* &quot;-&quot;_$_-;_-@_-"/>
    <numFmt numFmtId="185" formatCode="_ * #,##0_ ;_ * \-#,##0_ ;_ * &quot;-&quot;_ ;_ @_ "/>
    <numFmt numFmtId="186" formatCode="_-* #,##0\ _V_N_D_-;\-* #,##0\ _V_N_D_-;_-* &quot;-&quot;\ _V_N_D_-;_-@_-"/>
    <numFmt numFmtId="187" formatCode="_-* #,##0\ _V_N_Ñ_-;_-* #,##0\ _V_N_Ñ\-;_-* &quot;-&quot;\ _V_N_Ñ_-;_-@_-"/>
    <numFmt numFmtId="188" formatCode="_-* #,##0\ _$_-;\-* #,##0\ _$_-;_-* &quot;-&quot;\ _$_-;_-@_-"/>
    <numFmt numFmtId="189" formatCode="_-* #,##0\ _ñ_-;\-* #,##0\ _ñ_-;_-* &quot;-&quot;\ _ñ_-;_-@_-"/>
    <numFmt numFmtId="190" formatCode="_ &quot;\&quot;* #,##0_ ;_ &quot;\&quot;* \-#,##0_ ;_ &quot;\&quot;* &quot;-&quot;_ ;_ @_ 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&quot;\&quot;* #,##0.00_ ;_ &quot;\&quot;* \-#,##0.00_ ;_ &quot;\&quot;* &quot;-&quot;&quot;?&quot;&quot;?&quot;_ ;_ @_ "/>
    <numFmt numFmtId="194" formatCode="General_)"/>
    <numFmt numFmtId="195" formatCode="0.0%"/>
    <numFmt numFmtId="196" formatCode="&quot;$&quot;#,##0.00"/>
    <numFmt numFmtId="197" formatCode="_ * #,##0.00_)_$_ ;_ * \(#,##0.00\)_$_ ;_ * &quot;-&quot;&quot;?&quot;&quot;?&quot;_)_$_ ;_ @_ "/>
    <numFmt numFmtId="198" formatCode="_ * #,##0_)_$_ ;_ * \(#,##0\)_$_ ;_ * &quot;-&quot;_)_$_ ;_ @_ "/>
    <numFmt numFmtId="199" formatCode="&quot;R$&quot;\ #,##0_);\(&quot;R$&quot;\ #,##0\)"/>
    <numFmt numFmtId="200" formatCode="_-* #,##0.00\ &quot;F&quot;_-;\-* #,##0.00\ &quot;F&quot;_-;_-* &quot;-&quot;&quot;?&quot;&quot;?&quot;\ &quot;F&quot;_-;_-@_-"/>
    <numFmt numFmtId="201" formatCode="_(* #,##0_);_(* \(#,##0\);_(* &quot;-&quot;&quot;?&quot;&quot;?&quot;_);_(@_)"/>
    <numFmt numFmtId="202" formatCode="#\ ###\ ###"/>
    <numFmt numFmtId="203" formatCode="#\ ###\ ##0.0"/>
    <numFmt numFmtId="204" formatCode="_(* #,##0.000_);_(* \(#,##0.000\);_(* &quot;-&quot;&quot;?&quot;&quot;?&quot;_);_(@_)"/>
    <numFmt numFmtId="205" formatCode="_(* #,##0.0000_);_(* \(#,##0.0000\);_(* &quot;-&quot;&quot;?&quot;&quot;?&quot;_);_(@_)"/>
    <numFmt numFmtId="206" formatCode="#\ ###\ ###\ .00"/>
    <numFmt numFmtId="207" formatCode="_-* #,##0\ _₫_-;\-* #,##0\ _₫_-;_-* &quot;-&quot;\ _₫_-;_-@_-"/>
    <numFmt numFmtId="208" formatCode="_(* #,##0.00_);_(* \(#,##0.00\);_(* &quot;-&quot;&quot;?&quot;&quot;?&quot;_);_(@_)"/>
    <numFmt numFmtId="209" formatCode="_-* #,##0.00\ _₫_-;\-* #,##0.00\ _₫_-;_-* &quot;-&quot;&quot;?&quot;&quot;?&quot;\ _₫_-;_-@_-"/>
    <numFmt numFmtId="210" formatCode="#,##0.00\ &quot;F&quot;;\-#,##0.00\ &quot;F&quot;"/>
    <numFmt numFmtId="211" formatCode="0.000"/>
    <numFmt numFmtId="212" formatCode="&quot;$&quot;#,##0.00_);\(&quot;$&quot;#.##0\)"/>
    <numFmt numFmtId="213" formatCode="#,###"/>
    <numFmt numFmtId="214" formatCode="#,##0\ &quot;$&quot;_);[Red]\(#,##0\ &quot;$&quot;\)"/>
    <numFmt numFmtId="215" formatCode="&quot;$&quot;###,0&quot;.&quot;00_);[Red]\(&quot;$&quot;###,0&quot;.&quot;00\)"/>
    <numFmt numFmtId="216" formatCode="&quot;$&quot;#,##0;[Red]\-&quot;$&quot;#,##0"/>
    <numFmt numFmtId="217" formatCode="&quot;$&quot;#,##0.00;[Red]\-&quot;$&quot;#,##0.00"/>
    <numFmt numFmtId="218" formatCode="0.00_)"/>
    <numFmt numFmtId="219" formatCode="#,##0.00\ &quot;F&quot;;[Red]\-#,##0.00\ &quot;F&quot;"/>
    <numFmt numFmtId="220" formatCode="_ * #,##0_)\ &quot;$&quot;_ ;_ * \(#,##0\)\ &quot;$&quot;_ ;_ * &quot;-&quot;_)\ &quot;$&quot;_ ;_ @_ "/>
    <numFmt numFmtId="221" formatCode="_-&quot;£&quot;* #,##0.00_-;\-&quot;£&quot;* #,##0.00_-;_-&quot;£&quot;* &quot;-&quot;&quot;?&quot;&quot;?&quot;_-;_-@_-"/>
    <numFmt numFmtId="222" formatCode="_ * #,##0_)\ &quot;€&quot;_ ;_ * \(#,##0\)\ &quot;€&quot;_ ;_ * &quot;-&quot;_)\ &quot;€&quot;_ ;_ @_ "/>
    <numFmt numFmtId="223" formatCode="&quot;\&quot;#,##0;&quot;\&quot;\-#,##0"/>
    <numFmt numFmtId="224" formatCode="&quot;£&quot;#,##0.00;[Red]\-&quot;£&quot;#,##0.00"/>
    <numFmt numFmtId="225" formatCode="_-* ###,0&quot;.&quot;00\ _F_B_-;\-* ###,0&quot;.&quot;00\ _F_B_-;_-* &quot;-&quot;&quot;?&quot;&quot;?&quot;\ _F_B_-;_-@_-"/>
    <numFmt numFmtId="226" formatCode="#,##0\ &quot;F&quot;;[Red]\-#,##0\ &quot;F&quot;"/>
    <numFmt numFmtId="227" formatCode="_(&quot;$&quot;* #,##0.00_);_(&quot;$&quot;* \(#,##0.00\);_(&quot;$&quot;* &quot;-&quot;&quot;?&quot;&quot;?&quot;_);_(@_)"/>
    <numFmt numFmtId="228" formatCode="#,##0.0000"/>
    <numFmt numFmtId="229" formatCode="_-* #,##0.0\ _F_-;\-* #,##0.0\ _F_-;_-* &quot;-&quot;?\ _F_-;_-@_-"/>
    <numFmt numFmtId="230" formatCode="_-* #,##0.00_-;\-* #,##0.00_-;_-* &quot;-&quot;??_-;_-@_-"/>
    <numFmt numFmtId="231" formatCode="&quot;$&quot;\ #,##0;[Red]\-&quot;$&quot;\ #,##0"/>
    <numFmt numFmtId="232" formatCode="_-&quot;$&quot;* #,##0.00_-;\-&quot;$&quot;* #,##0.00_-;_-&quot;$&quot;* &quot;-&quot;??_-;_-@_-"/>
  </numFmts>
  <fonts count="95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.5"/>
      <name val="Times New Roman"/>
      <family val="1"/>
    </font>
    <font>
      <sz val="13"/>
      <color rgb="FFFF000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.VnTime"/>
      <family val="2"/>
    </font>
    <font>
      <sz val="13"/>
      <name val=".VnTime"/>
      <family val="2"/>
    </font>
    <font>
      <sz val="12"/>
      <name val="VNI-Times"/>
    </font>
    <font>
      <sz val="12"/>
      <name val=".VnTime"/>
      <family val="2"/>
    </font>
    <font>
      <sz val="8.5"/>
      <name val="Dutoan TCVN1993"/>
      <family val="2"/>
    </font>
    <font>
      <sz val="11"/>
      <name val="??"/>
      <family val="3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|??¢¥¢¬¨Ï"/>
      <family val="1"/>
      <charset val="129"/>
    </font>
    <font>
      <sz val="10"/>
      <name val="VNI-Times"/>
    </font>
    <font>
      <sz val="12"/>
      <name val="???"/>
    </font>
    <font>
      <b/>
      <u/>
      <sz val="14"/>
      <color indexed="8"/>
      <name val=".VnBookaAntiquaH"/>
      <family val="2"/>
    </font>
    <font>
      <b/>
      <u/>
      <sz val="14"/>
      <color indexed="8"/>
      <name val=".VnBook-AntiquaH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12"/>
      <name val="¹ÙÅÁÃ¼"/>
      <charset val="129"/>
    </font>
    <font>
      <sz val="11"/>
      <name val="µ¸¿ò"/>
      <charset val="129"/>
    </font>
    <font>
      <sz val="10"/>
      <name val="±¼¸²A¼"/>
      <family val="3"/>
      <charset val="129"/>
    </font>
    <font>
      <sz val="9"/>
      <name val="Times New Roman"/>
      <family val="1"/>
    </font>
    <font>
      <b/>
      <sz val="10"/>
      <name val="Helv"/>
    </font>
    <font>
      <sz val="10"/>
      <name val=".VnArial"/>
      <family val="2"/>
    </font>
    <font>
      <sz val="12"/>
      <name val="VNI-Aptima"/>
    </font>
    <font>
      <sz val="10"/>
      <name val="BERNHARD"/>
    </font>
    <font>
      <sz val="10"/>
      <name val="Helv"/>
    </font>
    <font>
      <sz val="12"/>
      <name val="VNTime"/>
    </font>
    <font>
      <sz val="10"/>
      <color indexed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b/>
      <sz val="11"/>
      <color indexed="8"/>
      <name val="VNtimes new roman"/>
      <family val="2"/>
    </font>
    <font>
      <b/>
      <sz val="1"/>
      <color indexed="8"/>
      <name val="Courier"/>
      <family val="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6"/>
      <color indexed="14"/>
      <name val="VNottawa"/>
      <family val="2"/>
    </font>
    <font>
      <sz val="8"/>
      <color indexed="8"/>
      <name val="Helvetica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8"/>
      <name val="VNarial"/>
      <family val="2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0"/>
      <name val="VNtimes new roman"/>
      <family val="2"/>
    </font>
    <font>
      <sz val="11"/>
      <name val="–¾’©"/>
      <family val="1"/>
      <charset val="128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8"/>
      <name val="Cambria"/>
      <family val="1"/>
    </font>
    <font>
      <sz val="11"/>
      <color indexed="32"/>
      <name val="VNI-Times"/>
    </font>
    <font>
      <sz val="10"/>
      <name val="Symbol"/>
      <family val="1"/>
      <charset val="2"/>
    </font>
    <font>
      <sz val="11"/>
      <name val="VNbook-Antiqua"/>
      <family val="2"/>
    </font>
    <font>
      <sz val="9"/>
      <name val="VNswitzerlandCondensed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Helv"/>
      <family val="2"/>
    </font>
    <font>
      <sz val="10"/>
      <name val="굴림체"/>
      <family val="3"/>
      <charset val="129"/>
    </font>
    <font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medium">
        <color indexed="0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7">
    <xf numFmtId="0" fontId="0" fillId="0" borderId="0"/>
    <xf numFmtId="0" fontId="9" fillId="0" borderId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6" fontId="17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/>
    <xf numFmtId="0" fontId="9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88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88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88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9" fillId="0" borderId="0"/>
    <xf numFmtId="0" fontId="9" fillId="0" borderId="0"/>
    <xf numFmtId="0" fontId="21" fillId="2" borderId="0"/>
    <xf numFmtId="0" fontId="22" fillId="2" borderId="0"/>
    <xf numFmtId="0" fontId="21" fillId="2" borderId="0"/>
    <xf numFmtId="190" fontId="20" fillId="0" borderId="0" applyFont="0" applyFill="0" applyBorder="0" applyAlignment="0" applyProtection="0"/>
    <xf numFmtId="0" fontId="21" fillId="2" borderId="0"/>
    <xf numFmtId="0" fontId="22" fillId="2" borderId="0"/>
    <xf numFmtId="9" fontId="23" fillId="0" borderId="0" applyBorder="0" applyAlignment="0" applyProtection="0"/>
    <xf numFmtId="0" fontId="24" fillId="2" borderId="0"/>
    <xf numFmtId="0" fontId="25" fillId="2" borderId="0"/>
    <xf numFmtId="0" fontId="26" fillId="0" borderId="0">
      <alignment wrapText="1"/>
    </xf>
    <xf numFmtId="0" fontId="27" fillId="0" borderId="0"/>
    <xf numFmtId="191" fontId="9" fillId="0" borderId="0" applyFont="0" applyFill="0" applyBorder="0" applyAlignment="0" applyProtection="0"/>
    <xf numFmtId="0" fontId="28" fillId="0" borderId="0" applyFont="0" applyFill="0" applyBorder="0" applyAlignment="0" applyProtection="0"/>
    <xf numFmtId="190" fontId="2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30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31" fillId="0" borderId="0"/>
    <xf numFmtId="0" fontId="32" fillId="0" borderId="0"/>
    <xf numFmtId="0" fontId="9" fillId="0" borderId="0" applyFill="0" applyBorder="0" applyAlignment="0"/>
    <xf numFmtId="194" fontId="33" fillId="0" borderId="0" applyFill="0" applyBorder="0" applyAlignment="0"/>
    <xf numFmtId="195" fontId="9" fillId="0" borderId="0" applyFill="0" applyBorder="0" applyAlignment="0"/>
    <xf numFmtId="196" fontId="9" fillId="0" borderId="0" applyFill="0" applyBorder="0" applyAlignment="0"/>
    <xf numFmtId="197" fontId="9" fillId="0" borderId="0" applyFill="0" applyBorder="0" applyAlignment="0"/>
    <xf numFmtId="198" fontId="9" fillId="0" borderId="0" applyFill="0" applyBorder="0" applyAlignment="0"/>
    <xf numFmtId="199" fontId="9" fillId="0" borderId="0" applyFill="0" applyBorder="0" applyAlignment="0"/>
    <xf numFmtId="194" fontId="33" fillId="0" borderId="0" applyFill="0" applyBorder="0" applyAlignment="0"/>
    <xf numFmtId="0" fontId="34" fillId="0" borderId="0"/>
    <xf numFmtId="200" fontId="19" fillId="0" borderId="0" applyFont="0" applyFill="0" applyBorder="0" applyAlignment="0" applyProtection="0"/>
    <xf numFmtId="201" fontId="3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/>
    <xf numFmtId="0" fontId="14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202" fontId="36" fillId="0" borderId="0"/>
    <xf numFmtId="3" fontId="9" fillId="0" borderId="0" applyFont="0" applyFill="0" applyBorder="0" applyAlignment="0" applyProtection="0"/>
    <xf numFmtId="0" fontId="37" fillId="0" borderId="0"/>
    <xf numFmtId="0" fontId="38" fillId="0" borderId="0"/>
    <xf numFmtId="0" fontId="37" fillId="0" borderId="0"/>
    <xf numFmtId="0" fontId="38" fillId="0" borderId="0"/>
    <xf numFmtId="194" fontId="33" fillId="0" borderId="0" applyFont="0" applyFill="0" applyBorder="0" applyAlignment="0" applyProtection="0"/>
    <xf numFmtId="195" fontId="39" fillId="0" borderId="0" applyFont="0" applyFill="0" applyBorder="0" applyAlignment="0" applyProtection="0"/>
    <xf numFmtId="203" fontId="36" fillId="0" borderId="0"/>
    <xf numFmtId="0" fontId="9" fillId="0" borderId="0" applyFont="0" applyFill="0" applyBorder="0" applyAlignment="0" applyProtection="0"/>
    <xf numFmtId="14" fontId="40" fillId="0" borderId="0" applyFill="0" applyBorder="0" applyAlignment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38" fontId="41" fillId="0" borderId="10">
      <alignment vertical="center"/>
    </xf>
    <xf numFmtId="204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42" fillId="0" borderId="0">
      <protection locked="0"/>
    </xf>
    <xf numFmtId="206" fontId="36" fillId="0" borderId="0"/>
    <xf numFmtId="169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207" fontId="43" fillId="0" borderId="0" applyFont="0" applyFill="0" applyBorder="0" applyAlignment="0" applyProtection="0"/>
    <xf numFmtId="207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209" fontId="43" fillId="0" borderId="0" applyFont="0" applyFill="0" applyBorder="0" applyAlignment="0" applyProtection="0"/>
    <xf numFmtId="209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3" fontId="13" fillId="0" borderId="0" applyFont="0" applyBorder="0" applyAlignment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9" fillId="0" borderId="0" applyFill="0" applyBorder="0" applyAlignment="0"/>
    <xf numFmtId="194" fontId="33" fillId="0" borderId="0" applyFill="0" applyBorder="0" applyAlignment="0"/>
    <xf numFmtId="198" fontId="9" fillId="0" borderId="0" applyFill="0" applyBorder="0" applyAlignment="0"/>
    <xf numFmtId="199" fontId="9" fillId="0" borderId="0" applyFill="0" applyBorder="0" applyAlignment="0"/>
    <xf numFmtId="194" fontId="33" fillId="0" borderId="0" applyFill="0" applyBorder="0" applyAlignment="0"/>
    <xf numFmtId="3" fontId="13" fillId="0" borderId="0" applyFont="0" applyBorder="0" applyAlignment="0"/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2" fontId="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Protection="0">
      <alignment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10" fontId="41" fillId="0" borderId="9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" borderId="11" applyNumberFormat="0" applyAlignment="0">
      <protection locked="0"/>
    </xf>
    <xf numFmtId="38" fontId="53" fillId="6" borderId="0" applyNumberFormat="0" applyBorder="0" applyAlignment="0" applyProtection="0"/>
    <xf numFmtId="0" fontId="54" fillId="0" borderId="0" applyNumberFormat="0" applyFont="0" applyBorder="0" applyAlignment="0">
      <alignment horizontal="left" vertical="center"/>
    </xf>
    <xf numFmtId="0" fontId="55" fillId="0" borderId="0">
      <alignment horizontal="left"/>
    </xf>
    <xf numFmtId="0" fontId="56" fillId="0" borderId="12" applyNumberFormat="0" applyAlignment="0" applyProtection="0">
      <alignment horizontal="left" vertical="center"/>
    </xf>
    <xf numFmtId="0" fontId="56" fillId="0" borderId="7">
      <alignment horizontal="left" vertical="center"/>
    </xf>
    <xf numFmtId="0" fontId="57" fillId="0" borderId="0" applyProtection="0"/>
    <xf numFmtId="0" fontId="56" fillId="0" borderId="0" applyProtection="0"/>
    <xf numFmtId="5" fontId="58" fillId="7" borderId="1" applyNumberFormat="0" applyAlignment="0">
      <alignment horizontal="left" vertical="top"/>
    </xf>
    <xf numFmtId="49" fontId="59" fillId="0" borderId="1">
      <alignment vertical="center"/>
    </xf>
    <xf numFmtId="189" fontId="19" fillId="0" borderId="0" applyFont="0" applyFill="0" applyBorder="0" applyAlignment="0" applyProtection="0"/>
    <xf numFmtId="10" fontId="53" fillId="6" borderId="1" applyNumberFormat="0" applyBorder="0" applyAlignment="0" applyProtection="0"/>
    <xf numFmtId="0" fontId="13" fillId="0" borderId="0"/>
    <xf numFmtId="0" fontId="9" fillId="0" borderId="0" applyFill="0" applyBorder="0" applyAlignment="0"/>
    <xf numFmtId="194" fontId="33" fillId="0" borderId="0" applyFill="0" applyBorder="0" applyAlignment="0"/>
    <xf numFmtId="198" fontId="9" fillId="0" borderId="0" applyFill="0" applyBorder="0" applyAlignment="0"/>
    <xf numFmtId="199" fontId="9" fillId="0" borderId="0" applyFill="0" applyBorder="0" applyAlignment="0"/>
    <xf numFmtId="194" fontId="33" fillId="0" borderId="0" applyFill="0" applyBorder="0" applyAlignment="0"/>
    <xf numFmtId="211" fontId="60" fillId="0" borderId="8" applyNumberFormat="0" applyFont="0" applyFill="0" applyBorder="0">
      <alignment horizontal="center"/>
    </xf>
    <xf numFmtId="212" fontId="9" fillId="0" borderId="0" applyFont="0" applyFill="0" applyBorder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61" fillId="0" borderId="13"/>
    <xf numFmtId="213" fontId="62" fillId="0" borderId="8"/>
    <xf numFmtId="214" fontId="41" fillId="0" borderId="0" applyFont="0" applyFill="0" applyBorder="0" applyAlignment="0" applyProtection="0"/>
    <xf numFmtId="215" fontId="41" fillId="0" borderId="0" applyFont="0" applyFill="0" applyBorder="0" applyAlignment="0" applyProtection="0"/>
    <xf numFmtId="216" fontId="41" fillId="0" borderId="0" applyFont="0" applyFill="0" applyBorder="0" applyAlignment="0" applyProtection="0"/>
    <xf numFmtId="217" fontId="41" fillId="0" borderId="0" applyFont="0" applyFill="0" applyBorder="0" applyAlignment="0" applyProtection="0"/>
    <xf numFmtId="0" fontId="63" fillId="0" borderId="0" applyNumberFormat="0" applyFont="0" applyFill="0" applyAlignment="0"/>
    <xf numFmtId="0" fontId="11" fillId="0" borderId="1"/>
    <xf numFmtId="0" fontId="8" fillId="0" borderId="0"/>
    <xf numFmtId="37" fontId="64" fillId="0" borderId="0"/>
    <xf numFmtId="218" fontId="65" fillId="0" borderId="0"/>
    <xf numFmtId="0" fontId="66" fillId="0" borderId="0"/>
    <xf numFmtId="0" fontId="67" fillId="0" borderId="0"/>
    <xf numFmtId="0" fontId="14" fillId="0" borderId="0" applyNumberFormat="0" applyFill="0" applyBorder="0" applyAlignment="0" applyProtection="0"/>
    <xf numFmtId="0" fontId="9" fillId="0" borderId="0"/>
    <xf numFmtId="0" fontId="14" fillId="0" borderId="0"/>
    <xf numFmtId="0" fontId="13" fillId="0" borderId="0"/>
    <xf numFmtId="0" fontId="43" fillId="0" borderId="0"/>
    <xf numFmtId="170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8" fillId="0" borderId="0"/>
    <xf numFmtId="10" fontId="9" fillId="0" borderId="0" applyFont="0" applyFill="0" applyBorder="0" applyAlignment="0" applyProtection="0"/>
    <xf numFmtId="9" fontId="41" fillId="0" borderId="14" applyNumberFormat="0" applyBorder="0"/>
    <xf numFmtId="0" fontId="9" fillId="0" borderId="0" applyFill="0" applyBorder="0" applyAlignment="0"/>
    <xf numFmtId="189" fontId="1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" fontId="69" fillId="8" borderId="15" applyNumberFormat="0" applyProtection="0">
      <alignment vertical="center"/>
    </xf>
    <xf numFmtId="4" fontId="70" fillId="8" borderId="15" applyNumberFormat="0" applyProtection="0">
      <alignment vertical="center"/>
    </xf>
    <xf numFmtId="4" fontId="71" fillId="8" borderId="15" applyNumberFormat="0" applyProtection="0">
      <alignment horizontal="left" vertical="center" indent="1"/>
    </xf>
    <xf numFmtId="4" fontId="71" fillId="9" borderId="0" applyNumberFormat="0" applyProtection="0">
      <alignment horizontal="left" vertical="center" indent="1"/>
    </xf>
    <xf numFmtId="4" fontId="71" fillId="10" borderId="15" applyNumberFormat="0" applyProtection="0">
      <alignment horizontal="right" vertical="center"/>
    </xf>
    <xf numFmtId="4" fontId="71" fillId="11" borderId="15" applyNumberFormat="0" applyProtection="0">
      <alignment horizontal="right" vertical="center"/>
    </xf>
    <xf numFmtId="4" fontId="71" fillId="12" borderId="15" applyNumberFormat="0" applyProtection="0">
      <alignment horizontal="right" vertical="center"/>
    </xf>
    <xf numFmtId="4" fontId="71" fillId="13" borderId="15" applyNumberFormat="0" applyProtection="0">
      <alignment horizontal="right" vertical="center"/>
    </xf>
    <xf numFmtId="4" fontId="71" fillId="14" borderId="15" applyNumberFormat="0" applyProtection="0">
      <alignment horizontal="right" vertical="center"/>
    </xf>
    <xf numFmtId="4" fontId="71" fillId="15" borderId="15" applyNumberFormat="0" applyProtection="0">
      <alignment horizontal="right" vertical="center"/>
    </xf>
    <xf numFmtId="4" fontId="71" fillId="16" borderId="15" applyNumberFormat="0" applyProtection="0">
      <alignment horizontal="right" vertical="center"/>
    </xf>
    <xf numFmtId="4" fontId="71" fillId="17" borderId="15" applyNumberFormat="0" applyProtection="0">
      <alignment horizontal="right" vertical="center"/>
    </xf>
    <xf numFmtId="4" fontId="71" fillId="18" borderId="15" applyNumberFormat="0" applyProtection="0">
      <alignment horizontal="right" vertical="center"/>
    </xf>
    <xf numFmtId="4" fontId="69" fillId="19" borderId="16" applyNumberFormat="0" applyProtection="0">
      <alignment horizontal="left" vertical="center" indent="1"/>
    </xf>
    <xf numFmtId="4" fontId="69" fillId="20" borderId="0" applyNumberFormat="0" applyProtection="0">
      <alignment horizontal="left" vertical="center" indent="1"/>
    </xf>
    <xf numFmtId="4" fontId="69" fillId="9" borderId="0" applyNumberFormat="0" applyProtection="0">
      <alignment horizontal="left" vertical="center" indent="1"/>
    </xf>
    <xf numFmtId="4" fontId="71" fillId="20" borderId="15" applyNumberFormat="0" applyProtection="0">
      <alignment horizontal="right" vertical="center"/>
    </xf>
    <xf numFmtId="4" fontId="40" fillId="20" borderId="0" applyNumberFormat="0" applyProtection="0">
      <alignment horizontal="left" vertical="center" indent="1"/>
    </xf>
    <xf numFmtId="4" fontId="40" fillId="9" borderId="0" applyNumberFormat="0" applyProtection="0">
      <alignment horizontal="left" vertical="center" indent="1"/>
    </xf>
    <xf numFmtId="4" fontId="71" fillId="21" borderId="15" applyNumberFormat="0" applyProtection="0">
      <alignment vertical="center"/>
    </xf>
    <xf numFmtId="4" fontId="72" fillId="21" borderId="15" applyNumberFormat="0" applyProtection="0">
      <alignment vertical="center"/>
    </xf>
    <xf numFmtId="4" fontId="69" fillId="20" borderId="17" applyNumberFormat="0" applyProtection="0">
      <alignment horizontal="left" vertical="center" indent="1"/>
    </xf>
    <xf numFmtId="4" fontId="71" fillId="21" borderId="15" applyNumberFormat="0" applyProtection="0">
      <alignment horizontal="right" vertical="center"/>
    </xf>
    <xf numFmtId="4" fontId="72" fillId="21" borderId="15" applyNumberFormat="0" applyProtection="0">
      <alignment horizontal="right" vertical="center"/>
    </xf>
    <xf numFmtId="4" fontId="69" fillId="20" borderId="15" applyNumberFormat="0" applyProtection="0">
      <alignment horizontal="left" vertical="center" indent="1"/>
    </xf>
    <xf numFmtId="4" fontId="73" fillId="7" borderId="17" applyNumberFormat="0" applyProtection="0">
      <alignment horizontal="left" vertical="center" indent="1"/>
    </xf>
    <xf numFmtId="4" fontId="74" fillId="21" borderId="15" applyNumberFormat="0" applyProtection="0">
      <alignment horizontal="right" vertical="center"/>
    </xf>
    <xf numFmtId="0" fontId="75" fillId="0" borderId="0" applyNumberFormat="0" applyFill="0" applyBorder="0" applyAlignment="0" applyProtection="0"/>
    <xf numFmtId="3" fontId="12" fillId="0" borderId="0"/>
    <xf numFmtId="0" fontId="27" fillId="0" borderId="0" applyNumberFormat="0" applyFill="0" applyBorder="0" applyAlignment="0" applyProtection="0"/>
    <xf numFmtId="185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88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201" fontId="35" fillId="0" borderId="0" applyFont="0" applyFill="0" applyBorder="0" applyAlignment="0" applyProtection="0"/>
    <xf numFmtId="189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88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76" fillId="0" borderId="0"/>
    <xf numFmtId="0" fontId="61" fillId="0" borderId="0"/>
    <xf numFmtId="0" fontId="77" fillId="0" borderId="0"/>
    <xf numFmtId="219" fontId="11" fillId="0" borderId="5">
      <alignment horizontal="right" vertical="center"/>
    </xf>
    <xf numFmtId="220" fontId="78" fillId="0" borderId="5">
      <alignment horizontal="right" vertical="center"/>
    </xf>
    <xf numFmtId="221" fontId="27" fillId="0" borderId="5">
      <alignment horizontal="right" vertical="center"/>
    </xf>
    <xf numFmtId="222" fontId="78" fillId="0" borderId="5">
      <alignment horizontal="right" vertical="center"/>
    </xf>
    <xf numFmtId="220" fontId="78" fillId="0" borderId="5">
      <alignment horizontal="right" vertical="center"/>
    </xf>
    <xf numFmtId="223" fontId="13" fillId="0" borderId="5">
      <alignment horizontal="right" vertical="center"/>
    </xf>
    <xf numFmtId="224" fontId="13" fillId="0" borderId="5">
      <alignment horizontal="right" vertical="center"/>
    </xf>
    <xf numFmtId="225" fontId="10" fillId="0" borderId="5">
      <alignment horizontal="right" vertical="center"/>
    </xf>
    <xf numFmtId="221" fontId="27" fillId="0" borderId="5">
      <alignment horizontal="right" vertical="center"/>
    </xf>
    <xf numFmtId="49" fontId="40" fillId="0" borderId="0" applyFill="0" applyBorder="0" applyAlignment="0"/>
    <xf numFmtId="0" fontId="9" fillId="0" borderId="0" applyFill="0" applyBorder="0" applyAlignment="0"/>
    <xf numFmtId="174" fontId="11" fillId="0" borderId="5">
      <alignment horizontal="center"/>
    </xf>
    <xf numFmtId="0" fontId="39" fillId="0" borderId="18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" fontId="79" fillId="0" borderId="0" applyFill="0">
      <alignment vertical="center"/>
    </xf>
    <xf numFmtId="226" fontId="11" fillId="0" borderId="0"/>
    <xf numFmtId="210" fontId="11" fillId="0" borderId="1"/>
    <xf numFmtId="0" fontId="80" fillId="0" borderId="19" applyFill="0" applyBorder="0" applyAlignment="0">
      <alignment horizontal="center"/>
    </xf>
    <xf numFmtId="5" fontId="81" fillId="22" borderId="20">
      <alignment vertical="top"/>
    </xf>
    <xf numFmtId="0" fontId="82" fillId="23" borderId="1">
      <alignment horizontal="left" vertical="center"/>
    </xf>
    <xf numFmtId="6" fontId="83" fillId="24" borderId="20"/>
    <xf numFmtId="5" fontId="58" fillId="0" borderId="20">
      <alignment horizontal="left" vertical="top"/>
    </xf>
    <xf numFmtId="0" fontId="84" fillId="25" borderId="0">
      <alignment horizontal="left" vertical="center"/>
    </xf>
    <xf numFmtId="5" fontId="27" fillId="0" borderId="21">
      <alignment horizontal="left" vertical="top"/>
    </xf>
    <xf numFmtId="0" fontId="85" fillId="0" borderId="21">
      <alignment horizontal="left" vertical="center"/>
    </xf>
    <xf numFmtId="21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42" fontId="43" fillId="0" borderId="0" applyFont="0" applyFill="0" applyBorder="0" applyAlignment="0" applyProtection="0"/>
    <xf numFmtId="227" fontId="43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8" fillId="0" borderId="0">
      <alignment vertical="center"/>
    </xf>
    <xf numFmtId="40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28" fontId="39" fillId="0" borderId="0" applyFont="0" applyFill="0" applyBorder="0" applyAlignment="0" applyProtection="0"/>
    <xf numFmtId="229" fontId="39" fillId="0" borderId="0" applyFont="0" applyFill="0" applyBorder="0" applyAlignment="0" applyProtection="0"/>
    <xf numFmtId="0" fontId="93" fillId="0" borderId="0"/>
    <xf numFmtId="0" fontId="63" fillId="0" borderId="0"/>
    <xf numFmtId="169" fontId="94" fillId="0" borderId="0" applyFont="0" applyFill="0" applyBorder="0" applyAlignment="0" applyProtection="0"/>
    <xf numFmtId="230" fontId="94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8" fillId="0" borderId="0"/>
    <xf numFmtId="171" fontId="94" fillId="0" borderId="0" applyFont="0" applyFill="0" applyBorder="0" applyAlignment="0" applyProtection="0"/>
    <xf numFmtId="231" fontId="17" fillId="0" borderId="0" applyFont="0" applyFill="0" applyBorder="0" applyAlignment="0" applyProtection="0"/>
    <xf numFmtId="232" fontId="94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</cellXfs>
  <cellStyles count="517">
    <cellStyle name="_x0001_" xfId="2"/>
    <cellStyle name="          _x000d__x000a_shell=progman.exe_x000d__x000a_m" xfId="3"/>
    <cellStyle name="_x000d__x000a_JournalTemplate=C:\COMFO\CTALK\JOURSTD.TPL_x000d__x000a_LbStateAddress=3 3 0 251 1 89 2 311_x000d__x000a_LbStateJou" xfId="4"/>
    <cellStyle name="??" xfId="5"/>
    <cellStyle name="?? [0.00]_        " xfId="6"/>
    <cellStyle name="?? [0]" xfId="7"/>
    <cellStyle name="?_x001d_??%U©÷u&amp;H©÷9_x0008_? s_x000a__x0007__x0001__x0001_" xfId="8"/>
    <cellStyle name="???? [0.00]_        " xfId="9"/>
    <cellStyle name="????_        " xfId="10"/>
    <cellStyle name="???[0]_?? DI" xfId="11"/>
    <cellStyle name="???_?? DI" xfId="12"/>
    <cellStyle name="??[0]_BRE" xfId="13"/>
    <cellStyle name="??_        " xfId="14"/>
    <cellStyle name="??A? [0]_ÿÿÿÿÿÿ_1_¢¬???¢â? " xfId="15"/>
    <cellStyle name="??A?_ÿÿÿÿÿÿ_1_¢¬???¢â? " xfId="16"/>
    <cellStyle name="?¡±¢¥?_?¨ù??¢´¢¥_¢¬???¢â? " xfId="17"/>
    <cellStyle name="?ðÇ%U?&amp;H?_x0008_?s_x000a__x0007__x0001__x0001_" xfId="18"/>
    <cellStyle name="_Bang Chi tieu (2)" xfId="19"/>
    <cellStyle name="_Book1" xfId="20"/>
    <cellStyle name="_Book1_1" xfId="21"/>
    <cellStyle name="_Book1_BC-QT-WB-dthao" xfId="22"/>
    <cellStyle name="_KT (2)" xfId="23"/>
    <cellStyle name="_KT (2)_1" xfId="24"/>
    <cellStyle name="_KT (2)_1_Lora-tungchau" xfId="25"/>
    <cellStyle name="_KT (2)_1_Qt-HT3PQ1(CauKho)" xfId="26"/>
    <cellStyle name="_KT (2)_2" xfId="27"/>
    <cellStyle name="_KT (2)_2_TG-TH" xfId="28"/>
    <cellStyle name="_KT (2)_2_TG-TH_BAO CAO KLCT PT2000" xfId="29"/>
    <cellStyle name="_KT (2)_2_TG-TH_BAO CAO PT2000" xfId="30"/>
    <cellStyle name="_KT (2)_2_TG-TH_BAO CAO PT2000_Book1" xfId="31"/>
    <cellStyle name="_KT (2)_2_TG-TH_Bao cao XDCB 2001 - T11 KH dieu chinh 20-11-THAI" xfId="32"/>
    <cellStyle name="_KT (2)_2_TG-TH_Book1" xfId="33"/>
    <cellStyle name="_KT (2)_2_TG-TH_Book1_1" xfId="34"/>
    <cellStyle name="_KT (2)_2_TG-TH_Book1_2" xfId="35"/>
    <cellStyle name="_KT (2)_2_TG-TH_Book1_3" xfId="36"/>
    <cellStyle name="_KT (2)_2_TG-TH_Book1_4" xfId="37"/>
    <cellStyle name="_KT (2)_2_TG-TH_DTCDT MR.2N110.HOCMON.TDTOAN.CCUNG" xfId="38"/>
    <cellStyle name="_KT (2)_2_TG-TH_Lora-tungchau" xfId="39"/>
    <cellStyle name="_KT (2)_2_TG-TH_PGIA-phieu tham tra Kho bac" xfId="40"/>
    <cellStyle name="_KT (2)_2_TG-TH_PT02-02" xfId="41"/>
    <cellStyle name="_KT (2)_2_TG-TH_PT02-02_Book1" xfId="42"/>
    <cellStyle name="_KT (2)_2_TG-TH_PT02-03" xfId="43"/>
    <cellStyle name="_KT (2)_2_TG-TH_PT02-03_Book1" xfId="44"/>
    <cellStyle name="_KT (2)_2_TG-TH_Qt-HT3PQ1(CauKho)" xfId="45"/>
    <cellStyle name="_KT (2)_3" xfId="46"/>
    <cellStyle name="_KT (2)_3_TG-TH" xfId="47"/>
    <cellStyle name="_KT (2)_3_TG-TH_Book1" xfId="48"/>
    <cellStyle name="_KT (2)_3_TG-TH_Book1_1" xfId="49"/>
    <cellStyle name="_KT (2)_3_TG-TH_Book1_BC-QT-WB-dthao" xfId="50"/>
    <cellStyle name="_KT (2)_3_TG-TH_Lora-tungchau" xfId="51"/>
    <cellStyle name="_KT (2)_3_TG-TH_PERSONAL" xfId="52"/>
    <cellStyle name="_KT (2)_3_TG-TH_PERSONAL_HTQ.8 GD1" xfId="53"/>
    <cellStyle name="_KT (2)_3_TG-TH_PERSONAL_Tong hop KHCB 2001" xfId="54"/>
    <cellStyle name="_KT (2)_3_TG-TH_Qt-HT3PQ1(CauKho)" xfId="55"/>
    <cellStyle name="_KT (2)_4" xfId="56"/>
    <cellStyle name="_KT (2)_4_BAO CAO KLCT PT2000" xfId="57"/>
    <cellStyle name="_KT (2)_4_BAO CAO PT2000" xfId="58"/>
    <cellStyle name="_KT (2)_4_BAO CAO PT2000_Book1" xfId="59"/>
    <cellStyle name="_KT (2)_4_Bao cao XDCB 2001 - T11 KH dieu chinh 20-11-THAI" xfId="60"/>
    <cellStyle name="_KT (2)_4_Book1" xfId="61"/>
    <cellStyle name="_KT (2)_4_Book1_1" xfId="62"/>
    <cellStyle name="_KT (2)_4_Book1_2" xfId="63"/>
    <cellStyle name="_KT (2)_4_Book1_3" xfId="64"/>
    <cellStyle name="_KT (2)_4_Book1_4" xfId="65"/>
    <cellStyle name="_KT (2)_4_DTCDT MR.2N110.HOCMON.TDTOAN.CCUNG" xfId="66"/>
    <cellStyle name="_KT (2)_4_Lora-tungchau" xfId="67"/>
    <cellStyle name="_KT (2)_4_PGIA-phieu tham tra Kho bac" xfId="68"/>
    <cellStyle name="_KT (2)_4_PT02-02" xfId="69"/>
    <cellStyle name="_KT (2)_4_PT02-02_Book1" xfId="70"/>
    <cellStyle name="_KT (2)_4_PT02-03" xfId="71"/>
    <cellStyle name="_KT (2)_4_PT02-03_Book1" xfId="72"/>
    <cellStyle name="_KT (2)_4_Qt-HT3PQ1(CauKho)" xfId="73"/>
    <cellStyle name="_KT (2)_4_TG-TH" xfId="74"/>
    <cellStyle name="_KT (2)_5" xfId="75"/>
    <cellStyle name="_KT (2)_5_BAO CAO KLCT PT2000" xfId="76"/>
    <cellStyle name="_KT (2)_5_BAO CAO PT2000" xfId="77"/>
    <cellStyle name="_KT (2)_5_BAO CAO PT2000_Book1" xfId="78"/>
    <cellStyle name="_KT (2)_5_Bao cao XDCB 2001 - T11 KH dieu chinh 20-11-THAI" xfId="79"/>
    <cellStyle name="_KT (2)_5_Book1" xfId="80"/>
    <cellStyle name="_KT (2)_5_Book1_1" xfId="81"/>
    <cellStyle name="_KT (2)_5_Book1_2" xfId="82"/>
    <cellStyle name="_KT (2)_5_Book1_3" xfId="83"/>
    <cellStyle name="_KT (2)_5_Book1_4" xfId="84"/>
    <cellStyle name="_KT (2)_5_Book1_BC-QT-WB-dthao" xfId="85"/>
    <cellStyle name="_KT (2)_5_DTCDT MR.2N110.HOCMON.TDTOAN.CCUNG" xfId="86"/>
    <cellStyle name="_KT (2)_5_Lora-tungchau" xfId="87"/>
    <cellStyle name="_KT (2)_5_PGIA-phieu tham tra Kho bac" xfId="88"/>
    <cellStyle name="_KT (2)_5_PT02-02" xfId="89"/>
    <cellStyle name="_KT (2)_5_PT02-02_Book1" xfId="90"/>
    <cellStyle name="_KT (2)_5_PT02-03" xfId="91"/>
    <cellStyle name="_KT (2)_5_PT02-03_Book1" xfId="92"/>
    <cellStyle name="_KT (2)_5_Qt-HT3PQ1(CauKho)" xfId="93"/>
    <cellStyle name="_KT (2)_Book1" xfId="94"/>
    <cellStyle name="_KT (2)_Book1_1" xfId="95"/>
    <cellStyle name="_KT (2)_Book1_BC-QT-WB-dthao" xfId="96"/>
    <cellStyle name="_KT (2)_Lora-tungchau" xfId="97"/>
    <cellStyle name="_KT (2)_PERSONAL" xfId="98"/>
    <cellStyle name="_KT (2)_PERSONAL_HTQ.8 GD1" xfId="99"/>
    <cellStyle name="_KT (2)_PERSONAL_Tong hop KHCB 2001" xfId="100"/>
    <cellStyle name="_KT (2)_Qt-HT3PQ1(CauKho)" xfId="101"/>
    <cellStyle name="_KT (2)_TG-TH" xfId="102"/>
    <cellStyle name="_KT_TG" xfId="103"/>
    <cellStyle name="_KT_TG_1" xfId="104"/>
    <cellStyle name="_KT_TG_1_BAO CAO KLCT PT2000" xfId="105"/>
    <cellStyle name="_KT_TG_1_BAO CAO PT2000" xfId="106"/>
    <cellStyle name="_KT_TG_1_BAO CAO PT2000_Book1" xfId="107"/>
    <cellStyle name="_KT_TG_1_Bao cao XDCB 2001 - T11 KH dieu chinh 20-11-THAI" xfId="108"/>
    <cellStyle name="_KT_TG_1_Book1" xfId="109"/>
    <cellStyle name="_KT_TG_1_Book1_1" xfId="110"/>
    <cellStyle name="_KT_TG_1_Book1_2" xfId="111"/>
    <cellStyle name="_KT_TG_1_Book1_3" xfId="112"/>
    <cellStyle name="_KT_TG_1_Book1_4" xfId="113"/>
    <cellStyle name="_KT_TG_1_Book1_BC-QT-WB-dthao" xfId="114"/>
    <cellStyle name="_KT_TG_1_DTCDT MR.2N110.HOCMON.TDTOAN.CCUNG" xfId="115"/>
    <cellStyle name="_KT_TG_1_Lora-tungchau" xfId="116"/>
    <cellStyle name="_KT_TG_1_PGIA-phieu tham tra Kho bac" xfId="117"/>
    <cellStyle name="_KT_TG_1_PT02-02" xfId="118"/>
    <cellStyle name="_KT_TG_1_PT02-02_Book1" xfId="119"/>
    <cellStyle name="_KT_TG_1_PT02-03" xfId="120"/>
    <cellStyle name="_KT_TG_1_PT02-03_Book1" xfId="121"/>
    <cellStyle name="_KT_TG_1_Qt-HT3PQ1(CauKho)" xfId="122"/>
    <cellStyle name="_KT_TG_2" xfId="123"/>
    <cellStyle name="_KT_TG_2_BAO CAO KLCT PT2000" xfId="124"/>
    <cellStyle name="_KT_TG_2_BAO CAO PT2000" xfId="125"/>
    <cellStyle name="_KT_TG_2_BAO CAO PT2000_Book1" xfId="126"/>
    <cellStyle name="_KT_TG_2_Bao cao XDCB 2001 - T11 KH dieu chinh 20-11-THAI" xfId="127"/>
    <cellStyle name="_KT_TG_2_Book1" xfId="128"/>
    <cellStyle name="_KT_TG_2_Book1_1" xfId="129"/>
    <cellStyle name="_KT_TG_2_Book1_2" xfId="130"/>
    <cellStyle name="_KT_TG_2_Book1_3" xfId="131"/>
    <cellStyle name="_KT_TG_2_Book1_4" xfId="132"/>
    <cellStyle name="_KT_TG_2_DTCDT MR.2N110.HOCMON.TDTOAN.CCUNG" xfId="133"/>
    <cellStyle name="_KT_TG_2_Lora-tungchau" xfId="134"/>
    <cellStyle name="_KT_TG_2_PGIA-phieu tham tra Kho bac" xfId="135"/>
    <cellStyle name="_KT_TG_2_PT02-02" xfId="136"/>
    <cellStyle name="_KT_TG_2_PT02-02_Book1" xfId="137"/>
    <cellStyle name="_KT_TG_2_PT02-03" xfId="138"/>
    <cellStyle name="_KT_TG_2_PT02-03_Book1" xfId="139"/>
    <cellStyle name="_KT_TG_2_Qt-HT3PQ1(CauKho)" xfId="140"/>
    <cellStyle name="_KT_TG_3" xfId="141"/>
    <cellStyle name="_KT_TG_4" xfId="142"/>
    <cellStyle name="_KT_TG_4_Lora-tungchau" xfId="143"/>
    <cellStyle name="_KT_TG_4_Qt-HT3PQ1(CauKho)" xfId="144"/>
    <cellStyle name="_Lora-tungchau" xfId="145"/>
    <cellStyle name="_PERSONAL" xfId="146"/>
    <cellStyle name="_PERSONAL_HTQ.8 GD1" xfId="147"/>
    <cellStyle name="_PERSONAL_Tong hop KHCB 2001" xfId="148"/>
    <cellStyle name="_Qt-HT3PQ1(CauKho)" xfId="149"/>
    <cellStyle name="_TG-TH" xfId="150"/>
    <cellStyle name="_TG-TH_1" xfId="151"/>
    <cellStyle name="_TG-TH_1_BAO CAO KLCT PT2000" xfId="152"/>
    <cellStyle name="_TG-TH_1_BAO CAO PT2000" xfId="153"/>
    <cellStyle name="_TG-TH_1_BAO CAO PT2000_Book1" xfId="154"/>
    <cellStyle name="_TG-TH_1_Bao cao XDCB 2001 - T11 KH dieu chinh 20-11-THAI" xfId="155"/>
    <cellStyle name="_TG-TH_1_Book1" xfId="156"/>
    <cellStyle name="_TG-TH_1_Book1_1" xfId="157"/>
    <cellStyle name="_TG-TH_1_Book1_2" xfId="158"/>
    <cellStyle name="_TG-TH_1_Book1_3" xfId="159"/>
    <cellStyle name="_TG-TH_1_Book1_4" xfId="160"/>
    <cellStyle name="_TG-TH_1_Book1_BC-QT-WB-dthao" xfId="161"/>
    <cellStyle name="_TG-TH_1_DTCDT MR.2N110.HOCMON.TDTOAN.CCUNG" xfId="162"/>
    <cellStyle name="_TG-TH_1_Lora-tungchau" xfId="163"/>
    <cellStyle name="_TG-TH_1_PGIA-phieu tham tra Kho bac" xfId="164"/>
    <cellStyle name="_TG-TH_1_PT02-02" xfId="165"/>
    <cellStyle name="_TG-TH_1_PT02-02_Book1" xfId="166"/>
    <cellStyle name="_TG-TH_1_PT02-03" xfId="167"/>
    <cellStyle name="_TG-TH_1_PT02-03_Book1" xfId="168"/>
    <cellStyle name="_TG-TH_1_Qt-HT3PQ1(CauKho)" xfId="169"/>
    <cellStyle name="_TG-TH_2" xfId="170"/>
    <cellStyle name="_TG-TH_2_BAO CAO KLCT PT2000" xfId="171"/>
    <cellStyle name="_TG-TH_2_BAO CAO PT2000" xfId="172"/>
    <cellStyle name="_TG-TH_2_BAO CAO PT2000_Book1" xfId="173"/>
    <cellStyle name="_TG-TH_2_Bao cao XDCB 2001 - T11 KH dieu chinh 20-11-THAI" xfId="174"/>
    <cellStyle name="_TG-TH_2_Book1" xfId="175"/>
    <cellStyle name="_TG-TH_2_Book1_1" xfId="176"/>
    <cellStyle name="_TG-TH_2_Book1_2" xfId="177"/>
    <cellStyle name="_TG-TH_2_Book1_3" xfId="178"/>
    <cellStyle name="_TG-TH_2_Book1_4" xfId="179"/>
    <cellStyle name="_TG-TH_2_DTCDT MR.2N110.HOCMON.TDTOAN.CCUNG" xfId="180"/>
    <cellStyle name="_TG-TH_2_Lora-tungchau" xfId="181"/>
    <cellStyle name="_TG-TH_2_PGIA-phieu tham tra Kho bac" xfId="182"/>
    <cellStyle name="_TG-TH_2_PT02-02" xfId="183"/>
    <cellStyle name="_TG-TH_2_PT02-02_Book1" xfId="184"/>
    <cellStyle name="_TG-TH_2_PT02-03" xfId="185"/>
    <cellStyle name="_TG-TH_2_PT02-03_Book1" xfId="186"/>
    <cellStyle name="_TG-TH_2_Qt-HT3PQ1(CauKho)" xfId="187"/>
    <cellStyle name="_TG-TH_3" xfId="188"/>
    <cellStyle name="_TG-TH_3_Lora-tungchau" xfId="189"/>
    <cellStyle name="_TG-TH_3_Qt-HT3PQ1(CauKho)" xfId="190"/>
    <cellStyle name="_TG-TH_4" xfId="191"/>
    <cellStyle name="~1" xfId="192"/>
    <cellStyle name="•W€_STDFOR" xfId="193"/>
    <cellStyle name="1" xfId="195"/>
    <cellStyle name="1_Book1" xfId="196"/>
    <cellStyle name="1_Book1_1" xfId="197"/>
    <cellStyle name="1_Cong QT(ban)doan1sửa" xfId="198"/>
    <cellStyle name="1_DMDT Cong Hai Lang-4" xfId="199"/>
    <cellStyle name="1_DZ0.2" xfId="200"/>
    <cellStyle name="¹éºÐÀ²_      " xfId="201"/>
    <cellStyle name="2" xfId="202"/>
    <cellStyle name="3" xfId="203"/>
    <cellStyle name="4" xfId="204"/>
    <cellStyle name="6" xfId="205"/>
    <cellStyle name="ÅëÈ­ [0]_      " xfId="206"/>
    <cellStyle name="AeE­ [0]_INQUIRY ¿?¾÷AßAø " xfId="207"/>
    <cellStyle name="ÅëÈ­ [0]_laroux" xfId="208"/>
    <cellStyle name="ÅëÈ­_      " xfId="209"/>
    <cellStyle name="AeE­_INQUIRY ¿?¾÷AßAø " xfId="210"/>
    <cellStyle name="ÅëÈ­_L601CPT" xfId="211"/>
    <cellStyle name="ÄÞ¸¶ [0]_      " xfId="212"/>
    <cellStyle name="AÞ¸¶ [0]_INQUIRY ¿?¾÷AßAø " xfId="213"/>
    <cellStyle name="ÄÞ¸¶ [0]_L601CPT" xfId="214"/>
    <cellStyle name="ÄÞ¸¶_      " xfId="215"/>
    <cellStyle name="AÞ¸¶_INQUIRY ¿?¾÷AßAø " xfId="216"/>
    <cellStyle name="ÄÞ¸¶_L601CPT" xfId="217"/>
    <cellStyle name="AutoFormat Options" xfId="218"/>
    <cellStyle name="C?AØ_¿?¾÷CoE² " xfId="219"/>
    <cellStyle name="Ç¥ÁØ_      " xfId="220"/>
    <cellStyle name="C￥AØ_¿μ¾÷CoE² " xfId="221"/>
    <cellStyle name="Ç¥ÁØ_±¸¹Ì´ëÃ¥" xfId="222"/>
    <cellStyle name="C￥AØ_Sheet1_¿μ¾÷CoE² " xfId="223"/>
    <cellStyle name="Calc Currency (0)" xfId="224"/>
    <cellStyle name="Calc Currency (2)" xfId="225"/>
    <cellStyle name="Calc Percent (0)" xfId="226"/>
    <cellStyle name="Calc Percent (1)" xfId="227"/>
    <cellStyle name="Calc Percent (2)" xfId="228"/>
    <cellStyle name="Calc Units (0)" xfId="229"/>
    <cellStyle name="Calc Units (1)" xfId="230"/>
    <cellStyle name="Calc Units (2)" xfId="231"/>
    <cellStyle name="category" xfId="232"/>
    <cellStyle name="Cerrency_Sheet2_XANGDAU" xfId="233"/>
    <cellStyle name="Chi phÝ kh¸c_Book1" xfId="234"/>
    <cellStyle name="Chuẩn 2" xfId="235"/>
    <cellStyle name="Chuẩn 3" xfId="1"/>
    <cellStyle name="Chuẩn 4" xfId="236"/>
    <cellStyle name="Chuẩn 5" xfId="237"/>
    <cellStyle name="Comma [00]" xfId="238"/>
    <cellStyle name="Comma 2" xfId="239"/>
    <cellStyle name="Comma 2 2" xfId="240"/>
    <cellStyle name="Comma 3" xfId="241"/>
    <cellStyle name="Comma 4" xfId="242"/>
    <cellStyle name="comma zerodec" xfId="243"/>
    <cellStyle name="Comma0" xfId="244"/>
    <cellStyle name="Comma0 - Modelo1" xfId="245"/>
    <cellStyle name="Comma0 - Style1" xfId="246"/>
    <cellStyle name="Comma1 - Modelo2" xfId="247"/>
    <cellStyle name="Comma1 - Style2" xfId="248"/>
    <cellStyle name="Currency [00]" xfId="249"/>
    <cellStyle name="Currency0" xfId="250"/>
    <cellStyle name="Currency1" xfId="251"/>
    <cellStyle name="Date" xfId="252"/>
    <cellStyle name="Date Short" xfId="253"/>
    <cellStyle name="Dấu phảy 2" xfId="254"/>
    <cellStyle name="Dấu phảy 2 2" xfId="255"/>
    <cellStyle name="Dấu phảy 3" xfId="256"/>
    <cellStyle name="DELTA" xfId="257"/>
    <cellStyle name="Dezimal [0]_UXO VII" xfId="258"/>
    <cellStyle name="Dezimal_UXO VII" xfId="259"/>
    <cellStyle name="Dia" xfId="260"/>
    <cellStyle name="Dollar (zero dec)" xfId="261"/>
    <cellStyle name="Dziesi?tny [0]_Invoices2001Slovakia" xfId="262"/>
    <cellStyle name="Dziesi?tny_Invoices2001Slovakia" xfId="263"/>
    <cellStyle name="Dziesietny [0]_Invoices2001Slovakia" xfId="264"/>
    <cellStyle name="Dziesiętny [0]_Invoices2001Slovakia" xfId="265"/>
    <cellStyle name="Dziesietny [0]_Invoices2001Slovakia_Book1" xfId="266"/>
    <cellStyle name="Dziesiętny [0]_Invoices2001Slovakia_Book1" xfId="267"/>
    <cellStyle name="Dziesietny [0]_Invoices2001Slovakia_Book1_Tong hop Cac tuyen(9-1-06)" xfId="268"/>
    <cellStyle name="Dziesiętny [0]_Invoices2001Slovakia_Book1_Tong hop Cac tuyen(9-1-06)" xfId="269"/>
    <cellStyle name="Dziesietny [0]_Invoices2001Slovakia_KL K.C mat duong" xfId="270"/>
    <cellStyle name="Dziesiętny [0]_Invoices2001Slovakia_Nhalamviec VTC(25-1-05)" xfId="271"/>
    <cellStyle name="Dziesietny [0]_Invoices2001Slovakia_TDT KHANH HOA" xfId="272"/>
    <cellStyle name="Dziesiętny [0]_Invoices2001Slovakia_TDT KHANH HOA" xfId="273"/>
    <cellStyle name="Dziesietny [0]_Invoices2001Slovakia_TDT KHANH HOA_Tong hop Cac tuyen(9-1-06)" xfId="274"/>
    <cellStyle name="Dziesiętny [0]_Invoices2001Slovakia_TDT KHANH HOA_Tong hop Cac tuyen(9-1-06)" xfId="275"/>
    <cellStyle name="Dziesietny [0]_Invoices2001Slovakia_TDT quangngai" xfId="276"/>
    <cellStyle name="Dziesiętny [0]_Invoices2001Slovakia_TDT quangngai" xfId="277"/>
    <cellStyle name="Dziesietny [0]_Invoices2001Slovakia_Tong hop Cac tuyen(9-1-06)" xfId="278"/>
    <cellStyle name="Dziesietny_Invoices2001Slovakia" xfId="279"/>
    <cellStyle name="Dziesiętny_Invoices2001Slovakia" xfId="280"/>
    <cellStyle name="Dziesietny_Invoices2001Slovakia_Book1" xfId="281"/>
    <cellStyle name="Dziesiętny_Invoices2001Slovakia_Book1" xfId="282"/>
    <cellStyle name="Dziesietny_Invoices2001Slovakia_Book1_Tong hop Cac tuyen(9-1-06)" xfId="283"/>
    <cellStyle name="Dziesiętny_Invoices2001Slovakia_Book1_Tong hop Cac tuyen(9-1-06)" xfId="284"/>
    <cellStyle name="Dziesietny_Invoices2001Slovakia_KL K.C mat duong" xfId="285"/>
    <cellStyle name="Dziesiętny_Invoices2001Slovakia_Nhalamviec VTC(25-1-05)" xfId="286"/>
    <cellStyle name="Dziesietny_Invoices2001Slovakia_TDT KHANH HOA" xfId="287"/>
    <cellStyle name="Dziesiętny_Invoices2001Slovakia_TDT KHANH HOA" xfId="288"/>
    <cellStyle name="Dziesietny_Invoices2001Slovakia_TDT KHANH HOA_Tong hop Cac tuyen(9-1-06)" xfId="289"/>
    <cellStyle name="Dziesiętny_Invoices2001Slovakia_TDT KHANH HOA_Tong hop Cac tuyen(9-1-06)" xfId="290"/>
    <cellStyle name="Dziesietny_Invoices2001Slovakia_TDT quangngai" xfId="291"/>
    <cellStyle name="Dziesiętny_Invoices2001Slovakia_TDT quangngai" xfId="292"/>
    <cellStyle name="Dziesietny_Invoices2001Slovakia_Tong hop Cac tuyen(9-1-06)" xfId="293"/>
    <cellStyle name="e" xfId="294"/>
    <cellStyle name="Emphasis 1" xfId="295"/>
    <cellStyle name="Emphasis 2" xfId="296"/>
    <cellStyle name="Emphasis 3" xfId="297"/>
    <cellStyle name="Encabez1" xfId="298"/>
    <cellStyle name="Encabez2" xfId="299"/>
    <cellStyle name="Enter Currency (0)" xfId="300"/>
    <cellStyle name="Enter Currency (2)" xfId="301"/>
    <cellStyle name="Enter Units (0)" xfId="302"/>
    <cellStyle name="Enter Units (1)" xfId="303"/>
    <cellStyle name="Enter Units (2)" xfId="304"/>
    <cellStyle name="f" xfId="305"/>
    <cellStyle name="F2" xfId="306"/>
    <cellStyle name="F3" xfId="307"/>
    <cellStyle name="F4" xfId="308"/>
    <cellStyle name="F5" xfId="309"/>
    <cellStyle name="F6" xfId="310"/>
    <cellStyle name="F7" xfId="311"/>
    <cellStyle name="F8" xfId="312"/>
    <cellStyle name="Fijo" xfId="313"/>
    <cellStyle name="Financiero" xfId="314"/>
    <cellStyle name="Fixed" xfId="315"/>
    <cellStyle name="Font Britannic16" xfId="316"/>
    <cellStyle name="Font Britannic18" xfId="317"/>
    <cellStyle name="Font CenturyCond 18" xfId="318"/>
    <cellStyle name="Font Cond20" xfId="319"/>
    <cellStyle name="Font LucidaSans16" xfId="320"/>
    <cellStyle name="Font NewCenturyCond18" xfId="321"/>
    <cellStyle name="Font Ottawa14" xfId="322"/>
    <cellStyle name="Font Ottawa16" xfId="323"/>
    <cellStyle name="Formulas" xfId="324"/>
    <cellStyle name="Grey" xfId="325"/>
    <cellStyle name="ha" xfId="326"/>
    <cellStyle name="HEADER" xfId="327"/>
    <cellStyle name="Header1" xfId="328"/>
    <cellStyle name="Header2" xfId="329"/>
    <cellStyle name="HEADING1" xfId="330"/>
    <cellStyle name="HEADING2" xfId="331"/>
    <cellStyle name="headoption" xfId="332"/>
    <cellStyle name="Hoa-Scholl" xfId="333"/>
    <cellStyle name="i·0" xfId="334"/>
    <cellStyle name="Input [yellow]" xfId="335"/>
    <cellStyle name="khanh" xfId="336"/>
    <cellStyle name="Link Currency (0)" xfId="337"/>
    <cellStyle name="Link Currency (2)" xfId="338"/>
    <cellStyle name="Link Units (0)" xfId="339"/>
    <cellStyle name="Link Units (1)" xfId="340"/>
    <cellStyle name="Link Units (2)" xfId="341"/>
    <cellStyle name="MAU" xfId="342"/>
    <cellStyle name="Millares [0]_10 AVERIAS MASIVAS + ANT" xfId="343"/>
    <cellStyle name="Millares_Well Timing" xfId="344"/>
    <cellStyle name="Milliers [0]_AR1194" xfId="345"/>
    <cellStyle name="Milliers_AR1194" xfId="346"/>
    <cellStyle name="Model" xfId="347"/>
    <cellStyle name="moi" xfId="348"/>
    <cellStyle name="Moneda [0]_Well Timing" xfId="349"/>
    <cellStyle name="Moneda_Well Timing" xfId="350"/>
    <cellStyle name="Monétaire [0]_AR1194" xfId="351"/>
    <cellStyle name="Monétaire_AR1194" xfId="352"/>
    <cellStyle name="n" xfId="353"/>
    <cellStyle name="New" xfId="354"/>
    <cellStyle name="New Times Roman" xfId="355"/>
    <cellStyle name="no dec" xfId="356"/>
    <cellStyle name="Normal" xfId="0" builtinId="0"/>
    <cellStyle name="Normal - Style1" xfId="357"/>
    <cellStyle name="Normal - 유형1" xfId="358"/>
    <cellStyle name="Normal 2" xfId="359"/>
    <cellStyle name="Normal 3" xfId="360"/>
    <cellStyle name="Normal 4" xfId="361"/>
    <cellStyle name="Normal 5" xfId="362"/>
    <cellStyle name="Normal1" xfId="363"/>
    <cellStyle name="Normalny_Cennik obowiazuje od 06-08-2001 r (1)" xfId="364"/>
    <cellStyle name="Œ…‹æØ‚è [0.00]_laroux" xfId="365"/>
    <cellStyle name="Œ…‹æØ‚è_laroux" xfId="366"/>
    <cellStyle name="oft Excel]_x000d__x000a_Comment=The open=/f lines load custom functions into the Paste Function list._x000d__x000a_Maximized=2_x000d__x000a_Basics=1_x000d__x000a_A" xfId="367"/>
    <cellStyle name="oft Excel]_x000d__x000a_Comment=The open=/f lines load custom functions into the Paste Function list._x000d__x000a_Maximized=3_x000d__x000a_Basics=1_x000d__x000a_A" xfId="368"/>
    <cellStyle name="omma [0]_Mktg Prog" xfId="369"/>
    <cellStyle name="ormal_Sheet1_1" xfId="370"/>
    <cellStyle name="Percent [2]" xfId="371"/>
    <cellStyle name="PERCENTAGE" xfId="372"/>
    <cellStyle name="PrePop Currency (0)" xfId="373"/>
    <cellStyle name="S—_x0008_" xfId="374"/>
    <cellStyle name="s]_x000d__x000a_spooler=yes_x000d__x000a_load=_x000d__x000a_Beep=yes_x000d__x000a_NullPort=None_x000d__x000a_BorderWidth=3_x000d__x000a_CursorBlinkRate=1200_x000d__x000a_DoubleClickSpeed=452_x000d__x000a_Programs=co" xfId="375"/>
    <cellStyle name="SAPBEXaggData" xfId="376"/>
    <cellStyle name="SAPBEXaggDataEmph" xfId="377"/>
    <cellStyle name="SAPBEXaggItem" xfId="378"/>
    <cellStyle name="SAPBEXchaText" xfId="379"/>
    <cellStyle name="SAPBEXexcBad7" xfId="380"/>
    <cellStyle name="SAPBEXexcBad8" xfId="381"/>
    <cellStyle name="SAPBEXexcBad9" xfId="382"/>
    <cellStyle name="SAPBEXexcCritical4" xfId="383"/>
    <cellStyle name="SAPBEXexcCritical5" xfId="384"/>
    <cellStyle name="SAPBEXexcCritical6" xfId="385"/>
    <cellStyle name="SAPBEXexcGood1" xfId="386"/>
    <cellStyle name="SAPBEXexcGood2" xfId="387"/>
    <cellStyle name="SAPBEXexcGood3" xfId="388"/>
    <cellStyle name="SAPBEXfilterDrill" xfId="389"/>
    <cellStyle name="SAPBEXfilterItem" xfId="390"/>
    <cellStyle name="SAPBEXfilterText" xfId="391"/>
    <cellStyle name="SAPBEXformats" xfId="392"/>
    <cellStyle name="SAPBEXheaderItem" xfId="393"/>
    <cellStyle name="SAPBEXheaderText" xfId="394"/>
    <cellStyle name="SAPBEXresData" xfId="395"/>
    <cellStyle name="SAPBEXresDataEmph" xfId="396"/>
    <cellStyle name="SAPBEXresItem" xfId="397"/>
    <cellStyle name="SAPBEXstdData" xfId="398"/>
    <cellStyle name="SAPBEXstdDataEmph" xfId="399"/>
    <cellStyle name="SAPBEXstdItem" xfId="400"/>
    <cellStyle name="SAPBEXtitle" xfId="401"/>
    <cellStyle name="SAPBEXundefined" xfId="402"/>
    <cellStyle name="Sheet Title" xfId="403"/>
    <cellStyle name="songuyen" xfId="404"/>
    <cellStyle name="Style 1" xfId="405"/>
    <cellStyle name="Style 10" xfId="406"/>
    <cellStyle name="Style 11" xfId="407"/>
    <cellStyle name="Style 12" xfId="408"/>
    <cellStyle name="Style 13" xfId="409"/>
    <cellStyle name="Style 14" xfId="410"/>
    <cellStyle name="Style 15" xfId="411"/>
    <cellStyle name="Style 16" xfId="412"/>
    <cellStyle name="Style 17" xfId="413"/>
    <cellStyle name="Style 18" xfId="414"/>
    <cellStyle name="Style 19" xfId="415"/>
    <cellStyle name="Style 2" xfId="416"/>
    <cellStyle name="Style 20" xfId="417"/>
    <cellStyle name="Style 21" xfId="418"/>
    <cellStyle name="Style 22" xfId="419"/>
    <cellStyle name="Style 23" xfId="420"/>
    <cellStyle name="Style 24" xfId="421"/>
    <cellStyle name="Style 25" xfId="422"/>
    <cellStyle name="Style 26" xfId="423"/>
    <cellStyle name="Style 27" xfId="424"/>
    <cellStyle name="Style 28" xfId="425"/>
    <cellStyle name="Style 29" xfId="426"/>
    <cellStyle name="Style 3" xfId="427"/>
    <cellStyle name="Style 30" xfId="428"/>
    <cellStyle name="Style 31" xfId="429"/>
    <cellStyle name="Style 32" xfId="430"/>
    <cellStyle name="Style 33" xfId="431"/>
    <cellStyle name="Style 34" xfId="432"/>
    <cellStyle name="Style 35" xfId="433"/>
    <cellStyle name="Style 36" xfId="434"/>
    <cellStyle name="Style 37" xfId="435"/>
    <cellStyle name="Style 38" xfId="436"/>
    <cellStyle name="Style 39" xfId="437"/>
    <cellStyle name="Style 4" xfId="438"/>
    <cellStyle name="Style 40" xfId="439"/>
    <cellStyle name="Style 41" xfId="440"/>
    <cellStyle name="Style 42" xfId="441"/>
    <cellStyle name="Style 43" xfId="442"/>
    <cellStyle name="Style 44" xfId="443"/>
    <cellStyle name="Style 45" xfId="444"/>
    <cellStyle name="Style 46" xfId="445"/>
    <cellStyle name="Style 47" xfId="446"/>
    <cellStyle name="Style 48" xfId="447"/>
    <cellStyle name="Style 5" xfId="448"/>
    <cellStyle name="Style 6" xfId="449"/>
    <cellStyle name="Style 7" xfId="450"/>
    <cellStyle name="Style 8" xfId="451"/>
    <cellStyle name="Style 9" xfId="452"/>
    <cellStyle name="style_1" xfId="453"/>
    <cellStyle name="subhead" xfId="454"/>
    <cellStyle name="symbol" xfId="455"/>
    <cellStyle name="T" xfId="456"/>
    <cellStyle name="T_Book1" xfId="457"/>
    <cellStyle name="T_Book1_1" xfId="458"/>
    <cellStyle name="T_Book1_Book1" xfId="459"/>
    <cellStyle name="T_Book1_DMDT Cong Hai Lang-4" xfId="460"/>
    <cellStyle name="T_CDKT" xfId="461"/>
    <cellStyle name="T_Dong DM_ chon Cap + Fuse Link" xfId="462"/>
    <cellStyle name="T_Khao satD1" xfId="463"/>
    <cellStyle name="T_tien2004" xfId="464"/>
    <cellStyle name="Text Indent A" xfId="465"/>
    <cellStyle name="Text Indent B" xfId="466"/>
    <cellStyle name="th" xfId="467"/>
    <cellStyle name="þ_x001d_ð¤_x000c_¯þ_x0014__x000d_¨þU_x0001_À_x0004_ _x0015__x000f__x0001__x0001_" xfId="468"/>
    <cellStyle name="þ_x001d_ð·_x000c_æþ'_x000d_ßþU_x0001_Ø_x0005_ü_x0014__x0007__x0001__x0001_" xfId="469"/>
    <cellStyle name="þ_x001d_ðÇ%Uý—&amp;Hý9_x0008_Ÿ s_x000a__x0007__x0001__x0001_" xfId="470"/>
    <cellStyle name="Tuan" xfId="471"/>
    <cellStyle name="viet" xfId="472"/>
    <cellStyle name="viet2" xfId="473"/>
    <cellStyle name="vn_time" xfId="474"/>
    <cellStyle name="vnbo" xfId="475"/>
    <cellStyle name="vnhead1" xfId="476"/>
    <cellStyle name="vnhead2" xfId="477"/>
    <cellStyle name="vnhead3" xfId="478"/>
    <cellStyle name="vnhead4" xfId="479"/>
    <cellStyle name="vntxt1" xfId="480"/>
    <cellStyle name="vntxt2" xfId="481"/>
    <cellStyle name="W_STDFOR" xfId="194"/>
    <cellStyle name="Währung [0]_UXO VII" xfId="482"/>
    <cellStyle name="Währung_UXO VII" xfId="483"/>
    <cellStyle name="Walutowy [0]_Invoices2001Slovakia" xfId="484"/>
    <cellStyle name="Walutowy_Invoices2001Slovakia" xfId="485"/>
    <cellStyle name="xuan" xfId="486"/>
    <cellStyle name="똿뗦먛귟 [0.00]_PRODUCT DETAIL Q1" xfId="490"/>
    <cellStyle name="똿뗦먛귟_PRODUCT DETAIL Q1" xfId="491"/>
    <cellStyle name="믅됞 [0.00]_PRODUCT DETAIL Q1" xfId="492"/>
    <cellStyle name="믅됞_PRODUCT DETAIL Q1" xfId="493"/>
    <cellStyle name="백분율_95" xfId="494"/>
    <cellStyle name="뷭?_BOOKSHIP" xfId="495"/>
    <cellStyle name="一般_00Q3902REV.1" xfId="509"/>
    <cellStyle name="千分位[0]_00Q3902REV.1" xfId="510"/>
    <cellStyle name="千分位_00Q3902REV.1" xfId="511"/>
    <cellStyle name="콤마 [ - 유형1" xfId="496"/>
    <cellStyle name="콤마 [ - 유형2" xfId="497"/>
    <cellStyle name="콤마 [ - 유형3" xfId="498"/>
    <cellStyle name="콤마 [ - 유형4" xfId="499"/>
    <cellStyle name="콤마 [ - 유형5" xfId="500"/>
    <cellStyle name="콤마 [ - 유형6" xfId="501"/>
    <cellStyle name="콤마 [ - 유형7" xfId="502"/>
    <cellStyle name="콤마 [ - 유형8" xfId="503"/>
    <cellStyle name="콤마 [0]_ 비목별 월별기술 " xfId="504"/>
    <cellStyle name="콤마_ 비목별 월별기술 " xfId="505"/>
    <cellStyle name="통화 [0]_1202" xfId="506"/>
    <cellStyle name="통화_1202" xfId="507"/>
    <cellStyle name="표준_(정보부문)월별인원계획" xfId="508"/>
    <cellStyle name="桁区切り_工費" xfId="512"/>
    <cellStyle name="標準_BOQ-08" xfId="513"/>
    <cellStyle name="貨幣 [0]_00Q3902REV.1" xfId="514"/>
    <cellStyle name="貨幣[0]_BRE" xfId="515"/>
    <cellStyle name="貨幣_00Q3902REV.1" xfId="516"/>
    <cellStyle name=" [0.00]_ Att. 1- Cover" xfId="487"/>
    <cellStyle name="_ Att. 1- Cover" xfId="488"/>
    <cellStyle name="?_ Att. 1- Cover" xfId="4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topLeftCell="A100" zoomScaleNormal="100" workbookViewId="0">
      <selection activeCell="E114" sqref="E114"/>
    </sheetView>
  </sheetViews>
  <sheetFormatPr defaultRowHeight="17.25"/>
  <cols>
    <col min="1" max="1" width="5" style="8" bestFit="1" customWidth="1"/>
    <col min="2" max="2" width="25.7109375" style="1" customWidth="1"/>
    <col min="3" max="3" width="9.85546875" style="8" customWidth="1"/>
    <col min="4" max="4" width="26.7109375" style="1" customWidth="1"/>
    <col min="5" max="5" width="10.85546875" style="1" customWidth="1"/>
    <col min="6" max="6" width="8.5703125" style="8" customWidth="1"/>
    <col min="7" max="10" width="9.140625" style="1"/>
    <col min="11" max="11" width="15.5703125" style="1" customWidth="1"/>
    <col min="12" max="16384" width="9.140625" style="1"/>
  </cols>
  <sheetData>
    <row r="1" spans="1:6" ht="21" customHeight="1">
      <c r="A1" s="29" t="s">
        <v>214</v>
      </c>
      <c r="B1" s="29"/>
      <c r="C1" s="29"/>
      <c r="D1" s="29"/>
      <c r="E1" s="29"/>
      <c r="F1" s="29"/>
    </row>
    <row r="2" spans="1:6" ht="21" customHeight="1">
      <c r="A2" s="29" t="s">
        <v>228</v>
      </c>
      <c r="B2" s="29"/>
      <c r="C2" s="29"/>
      <c r="D2" s="29"/>
      <c r="E2" s="29"/>
      <c r="F2" s="29"/>
    </row>
    <row r="3" spans="1:6" ht="18.75" customHeight="1">
      <c r="A3" s="32" t="s">
        <v>229</v>
      </c>
      <c r="B3" s="32"/>
      <c r="C3" s="32"/>
      <c r="D3" s="32"/>
      <c r="E3" s="32"/>
      <c r="F3" s="32"/>
    </row>
    <row r="4" spans="1:6" ht="33">
      <c r="A4" s="30" t="s">
        <v>0</v>
      </c>
      <c r="B4" s="31" t="s">
        <v>1</v>
      </c>
      <c r="C4" s="11" t="s">
        <v>2</v>
      </c>
      <c r="D4" s="30" t="s">
        <v>4</v>
      </c>
      <c r="E4" s="30" t="s">
        <v>5</v>
      </c>
      <c r="F4" s="30" t="s">
        <v>6</v>
      </c>
    </row>
    <row r="5" spans="1:6">
      <c r="A5" s="30"/>
      <c r="B5" s="31"/>
      <c r="C5" s="12" t="s">
        <v>3</v>
      </c>
      <c r="D5" s="30"/>
      <c r="E5" s="30"/>
      <c r="F5" s="30"/>
    </row>
    <row r="6" spans="1:6">
      <c r="A6" s="23" t="s">
        <v>18</v>
      </c>
      <c r="B6" s="24" t="s">
        <v>182</v>
      </c>
      <c r="C6" s="40">
        <f>C8+C9+C10+C11+C12+C13+C14+C15+C16+C18+C19+C20+C21+C22+C23+C24+C26+C27+C28+C29+C30+C31+C32+C33+C34+C35+C36+C38+C39+C40+C41+C42+C43+C44+C45+C46+C47+C48+C50+C51+C52+C53+C54+C56+C57+C58+C59+C60+C61+C62+C63+C64+C65+C66</f>
        <v>773.48</v>
      </c>
      <c r="D6" s="23"/>
      <c r="E6" s="23"/>
      <c r="F6" s="40">
        <f>F8+F9+F10+F11+F12+F13+F14+F15+F16+F18+F19+F20+F21+F22+F23+F24+F26+F27+F28+F29+F30+F31+F32+F33+F34+F35+F36+F38+F39+F40+F41+F42+F43+F44+F45+F46+F47+F48+F50+F51+F52+F53+F54+F56+F57+F58+F59+F60+F61+F62+F63+F64+F65+F66</f>
        <v>108</v>
      </c>
    </row>
    <row r="7" spans="1:6">
      <c r="A7" s="38" t="s">
        <v>216</v>
      </c>
      <c r="B7" s="2"/>
      <c r="C7" s="24"/>
      <c r="D7" s="2"/>
      <c r="E7" s="2"/>
      <c r="F7" s="24"/>
    </row>
    <row r="8" spans="1:6">
      <c r="A8" s="7">
        <v>1</v>
      </c>
      <c r="B8" s="4" t="s">
        <v>232</v>
      </c>
      <c r="C8" s="20">
        <v>5</v>
      </c>
      <c r="D8" s="26" t="s">
        <v>239</v>
      </c>
      <c r="E8" s="4"/>
      <c r="F8" s="7">
        <v>1</v>
      </c>
    </row>
    <row r="9" spans="1:6">
      <c r="A9" s="7">
        <v>2</v>
      </c>
      <c r="B9" s="4" t="s">
        <v>233</v>
      </c>
      <c r="C9" s="20">
        <v>10</v>
      </c>
      <c r="D9" s="26" t="s">
        <v>240</v>
      </c>
      <c r="E9" s="4"/>
      <c r="F9" s="7">
        <v>1</v>
      </c>
    </row>
    <row r="10" spans="1:6">
      <c r="A10" s="7">
        <v>3</v>
      </c>
      <c r="B10" s="4" t="s">
        <v>234</v>
      </c>
      <c r="C10" s="20">
        <v>5</v>
      </c>
      <c r="D10" s="26" t="s">
        <v>241</v>
      </c>
      <c r="E10" s="4"/>
      <c r="F10" s="7">
        <v>1</v>
      </c>
    </row>
    <row r="11" spans="1:6">
      <c r="A11" s="7">
        <v>4</v>
      </c>
      <c r="B11" s="4" t="s">
        <v>188</v>
      </c>
      <c r="C11" s="20">
        <v>15</v>
      </c>
      <c r="D11" s="26" t="s">
        <v>242</v>
      </c>
      <c r="E11" s="4"/>
      <c r="F11" s="7">
        <v>1</v>
      </c>
    </row>
    <row r="12" spans="1:6">
      <c r="A12" s="7">
        <v>5</v>
      </c>
      <c r="B12" s="4" t="s">
        <v>235</v>
      </c>
      <c r="C12" s="20">
        <v>8.3000000000000007</v>
      </c>
      <c r="D12" s="26" t="s">
        <v>243</v>
      </c>
      <c r="E12" s="4"/>
      <c r="F12" s="7">
        <v>1</v>
      </c>
    </row>
    <row r="13" spans="1:6">
      <c r="A13" s="7">
        <v>6</v>
      </c>
      <c r="B13" s="4" t="s">
        <v>236</v>
      </c>
      <c r="C13" s="20">
        <v>9.6999999999999993</v>
      </c>
      <c r="D13" s="26" t="s">
        <v>244</v>
      </c>
      <c r="E13" s="4"/>
      <c r="F13" s="7">
        <v>1</v>
      </c>
    </row>
    <row r="14" spans="1:6">
      <c r="A14" s="7">
        <v>7</v>
      </c>
      <c r="B14" s="4" t="s">
        <v>237</v>
      </c>
      <c r="C14" s="20">
        <v>15</v>
      </c>
      <c r="D14" s="26" t="s">
        <v>245</v>
      </c>
      <c r="E14" s="4"/>
      <c r="F14" s="7">
        <v>1</v>
      </c>
    </row>
    <row r="15" spans="1:6">
      <c r="A15" s="7">
        <v>8</v>
      </c>
      <c r="B15" s="4" t="s">
        <v>238</v>
      </c>
      <c r="C15" s="20">
        <v>10</v>
      </c>
      <c r="D15" s="26" t="s">
        <v>241</v>
      </c>
      <c r="E15" s="4"/>
      <c r="F15" s="7">
        <v>1</v>
      </c>
    </row>
    <row r="16" spans="1:6">
      <c r="A16" s="7">
        <v>9</v>
      </c>
      <c r="B16" s="4" t="s">
        <v>90</v>
      </c>
      <c r="C16" s="20">
        <v>5</v>
      </c>
      <c r="D16" s="26" t="s">
        <v>241</v>
      </c>
      <c r="E16" s="4"/>
      <c r="F16" s="7">
        <v>1</v>
      </c>
    </row>
    <row r="17" spans="1:6">
      <c r="A17" s="38" t="s">
        <v>246</v>
      </c>
      <c r="B17" s="2"/>
      <c r="C17" s="21"/>
      <c r="D17" s="2"/>
      <c r="E17" s="2"/>
      <c r="F17" s="24"/>
    </row>
    <row r="18" spans="1:6">
      <c r="A18" s="7">
        <v>1</v>
      </c>
      <c r="B18" s="4" t="s">
        <v>247</v>
      </c>
      <c r="C18" s="20">
        <v>11.5</v>
      </c>
      <c r="D18" s="26" t="s">
        <v>254</v>
      </c>
      <c r="E18" s="4"/>
      <c r="F18" s="7">
        <v>4</v>
      </c>
    </row>
    <row r="19" spans="1:6">
      <c r="A19" s="7">
        <v>2</v>
      </c>
      <c r="B19" s="4" t="s">
        <v>248</v>
      </c>
      <c r="C19" s="20">
        <v>10.3</v>
      </c>
      <c r="D19" s="26" t="s">
        <v>255</v>
      </c>
      <c r="E19" s="4"/>
      <c r="F19" s="7">
        <v>4</v>
      </c>
    </row>
    <row r="20" spans="1:6">
      <c r="A20" s="7">
        <v>3</v>
      </c>
      <c r="B20" s="4" t="s">
        <v>249</v>
      </c>
      <c r="C20" s="20">
        <v>15.6</v>
      </c>
      <c r="D20" s="26" t="s">
        <v>256</v>
      </c>
      <c r="E20" s="4"/>
      <c r="F20" s="7">
        <v>2</v>
      </c>
    </row>
    <row r="21" spans="1:6">
      <c r="A21" s="7">
        <v>4</v>
      </c>
      <c r="B21" s="4" t="s">
        <v>250</v>
      </c>
      <c r="C21" s="20">
        <v>11.9</v>
      </c>
      <c r="D21" s="26" t="s">
        <v>257</v>
      </c>
      <c r="E21" s="4"/>
      <c r="F21" s="7">
        <v>3</v>
      </c>
    </row>
    <row r="22" spans="1:6">
      <c r="A22" s="7">
        <v>5</v>
      </c>
      <c r="B22" s="4" t="s">
        <v>251</v>
      </c>
      <c r="C22" s="20">
        <v>17.21</v>
      </c>
      <c r="D22" s="26" t="s">
        <v>258</v>
      </c>
      <c r="E22" s="4"/>
      <c r="F22" s="7">
        <v>4</v>
      </c>
    </row>
    <row r="23" spans="1:6">
      <c r="A23" s="7">
        <v>6</v>
      </c>
      <c r="B23" s="4" t="s">
        <v>252</v>
      </c>
      <c r="C23" s="20">
        <v>23</v>
      </c>
      <c r="D23" s="26" t="s">
        <v>256</v>
      </c>
      <c r="E23" s="4"/>
      <c r="F23" s="7">
        <v>5</v>
      </c>
    </row>
    <row r="24" spans="1:6">
      <c r="A24" s="7">
        <v>7</v>
      </c>
      <c r="B24" s="4" t="s">
        <v>253</v>
      </c>
      <c r="C24" s="20">
        <v>17.5</v>
      </c>
      <c r="D24" s="26" t="s">
        <v>256</v>
      </c>
      <c r="E24" s="4"/>
      <c r="F24" s="7">
        <v>3</v>
      </c>
    </row>
    <row r="25" spans="1:6">
      <c r="A25" s="38" t="s">
        <v>259</v>
      </c>
      <c r="B25" s="2"/>
      <c r="C25" s="21"/>
      <c r="D25" s="2"/>
      <c r="E25" s="2"/>
      <c r="F25" s="24"/>
    </row>
    <row r="26" spans="1:6">
      <c r="A26" s="7">
        <v>1</v>
      </c>
      <c r="B26" s="4" t="s">
        <v>260</v>
      </c>
      <c r="C26" s="20">
        <v>31.7</v>
      </c>
      <c r="D26" s="26" t="s">
        <v>104</v>
      </c>
      <c r="E26" s="4"/>
      <c r="F26" s="7">
        <v>5</v>
      </c>
    </row>
    <row r="27" spans="1:6">
      <c r="A27" s="7">
        <v>2</v>
      </c>
      <c r="B27" s="4" t="s">
        <v>261</v>
      </c>
      <c r="C27" s="20">
        <v>25.09</v>
      </c>
      <c r="D27" s="26" t="s">
        <v>83</v>
      </c>
      <c r="E27" s="4"/>
      <c r="F27" s="7">
        <v>2</v>
      </c>
    </row>
    <row r="28" spans="1:6">
      <c r="A28" s="7">
        <v>3</v>
      </c>
      <c r="B28" s="4" t="s">
        <v>82</v>
      </c>
      <c r="C28" s="20">
        <v>20</v>
      </c>
      <c r="D28" s="26" t="s">
        <v>83</v>
      </c>
      <c r="E28" s="4"/>
      <c r="F28" s="7">
        <v>2</v>
      </c>
    </row>
    <row r="29" spans="1:6">
      <c r="A29" s="7">
        <v>4</v>
      </c>
      <c r="B29" s="4" t="s">
        <v>262</v>
      </c>
      <c r="C29" s="20">
        <v>2.5</v>
      </c>
      <c r="D29" s="26" t="s">
        <v>270</v>
      </c>
      <c r="E29" s="4"/>
      <c r="F29" s="7">
        <v>1</v>
      </c>
    </row>
    <row r="30" spans="1:6">
      <c r="A30" s="7">
        <v>5</v>
      </c>
      <c r="B30" s="4" t="s">
        <v>263</v>
      </c>
      <c r="C30" s="20">
        <v>11</v>
      </c>
      <c r="D30" s="26" t="s">
        <v>116</v>
      </c>
      <c r="E30" s="4"/>
      <c r="F30" s="7">
        <v>2</v>
      </c>
    </row>
    <row r="31" spans="1:6">
      <c r="A31" s="7">
        <v>6</v>
      </c>
      <c r="B31" s="4" t="s">
        <v>264</v>
      </c>
      <c r="C31" s="20">
        <v>25</v>
      </c>
      <c r="D31" s="26" t="s">
        <v>116</v>
      </c>
      <c r="E31" s="4"/>
      <c r="F31" s="7">
        <v>2</v>
      </c>
    </row>
    <row r="32" spans="1:6">
      <c r="A32" s="7">
        <v>7</v>
      </c>
      <c r="B32" s="4" t="s">
        <v>265</v>
      </c>
      <c r="C32" s="20">
        <v>18.5</v>
      </c>
      <c r="D32" s="26" t="s">
        <v>116</v>
      </c>
      <c r="E32" s="4"/>
      <c r="F32" s="7">
        <v>3</v>
      </c>
    </row>
    <row r="33" spans="1:6">
      <c r="A33" s="7">
        <v>8</v>
      </c>
      <c r="B33" s="4" t="s">
        <v>266</v>
      </c>
      <c r="C33" s="20">
        <v>22</v>
      </c>
      <c r="D33" s="26" t="s">
        <v>112</v>
      </c>
      <c r="E33" s="4"/>
      <c r="F33" s="7">
        <v>3</v>
      </c>
    </row>
    <row r="34" spans="1:6">
      <c r="A34" s="7">
        <v>9</v>
      </c>
      <c r="B34" s="4" t="s">
        <v>267</v>
      </c>
      <c r="C34" s="20">
        <v>20</v>
      </c>
      <c r="D34" s="26" t="s">
        <v>271</v>
      </c>
      <c r="E34" s="4"/>
      <c r="F34" s="7">
        <v>2</v>
      </c>
    </row>
    <row r="35" spans="1:6">
      <c r="A35" s="7">
        <v>10</v>
      </c>
      <c r="B35" s="4" t="s">
        <v>268</v>
      </c>
      <c r="C35" s="20">
        <v>65</v>
      </c>
      <c r="D35" s="26" t="s">
        <v>271</v>
      </c>
      <c r="E35" s="4"/>
      <c r="F35" s="7">
        <v>3</v>
      </c>
    </row>
    <row r="36" spans="1:6">
      <c r="A36" s="7">
        <v>11</v>
      </c>
      <c r="B36" s="4" t="s">
        <v>269</v>
      </c>
      <c r="C36" s="20">
        <v>21</v>
      </c>
      <c r="D36" s="26" t="s">
        <v>271</v>
      </c>
      <c r="E36" s="4"/>
      <c r="F36" s="7">
        <v>3</v>
      </c>
    </row>
    <row r="37" spans="1:6">
      <c r="A37" s="38" t="s">
        <v>277</v>
      </c>
      <c r="B37" s="38"/>
      <c r="C37" s="39"/>
      <c r="D37" s="38"/>
      <c r="E37" s="38"/>
      <c r="F37" s="38"/>
    </row>
    <row r="38" spans="1:6">
      <c r="A38" s="7">
        <v>1</v>
      </c>
      <c r="B38" s="4" t="s">
        <v>142</v>
      </c>
      <c r="C38" s="20">
        <v>3</v>
      </c>
      <c r="D38" s="26" t="s">
        <v>77</v>
      </c>
      <c r="E38" s="4"/>
      <c r="F38" s="7">
        <v>1</v>
      </c>
    </row>
    <row r="39" spans="1:6">
      <c r="A39" s="7">
        <v>2</v>
      </c>
      <c r="B39" s="4" t="s">
        <v>143</v>
      </c>
      <c r="C39" s="20">
        <v>3.5</v>
      </c>
      <c r="D39" s="26" t="s">
        <v>77</v>
      </c>
      <c r="E39" s="4"/>
      <c r="F39" s="7">
        <v>1</v>
      </c>
    </row>
    <row r="40" spans="1:6">
      <c r="A40" s="7">
        <v>3</v>
      </c>
      <c r="B40" s="4" t="s">
        <v>272</v>
      </c>
      <c r="C40" s="20">
        <v>3.5</v>
      </c>
      <c r="D40" s="26" t="s">
        <v>77</v>
      </c>
      <c r="E40" s="4"/>
      <c r="F40" s="7">
        <v>2</v>
      </c>
    </row>
    <row r="41" spans="1:6">
      <c r="A41" s="7">
        <v>4</v>
      </c>
      <c r="B41" s="4" t="s">
        <v>146</v>
      </c>
      <c r="C41" s="20">
        <v>2.5</v>
      </c>
      <c r="D41" s="26" t="s">
        <v>147</v>
      </c>
      <c r="E41" s="4"/>
      <c r="F41" s="7">
        <v>1</v>
      </c>
    </row>
    <row r="42" spans="1:6">
      <c r="A42" s="7">
        <v>5</v>
      </c>
      <c r="B42" s="4" t="s">
        <v>148</v>
      </c>
      <c r="C42" s="20">
        <v>11.25</v>
      </c>
      <c r="D42" s="26" t="s">
        <v>83</v>
      </c>
      <c r="E42" s="4"/>
      <c r="F42" s="7">
        <v>2</v>
      </c>
    </row>
    <row r="43" spans="1:6">
      <c r="A43" s="7">
        <v>6</v>
      </c>
      <c r="B43" s="4" t="s">
        <v>150</v>
      </c>
      <c r="C43" s="20">
        <v>8.7799999999999994</v>
      </c>
      <c r="D43" s="26" t="s">
        <v>83</v>
      </c>
      <c r="E43" s="4"/>
      <c r="F43" s="7">
        <v>1</v>
      </c>
    </row>
    <row r="44" spans="1:6">
      <c r="A44" s="7">
        <v>7</v>
      </c>
      <c r="B44" s="4" t="s">
        <v>273</v>
      </c>
      <c r="C44" s="20">
        <v>8.85</v>
      </c>
      <c r="D44" s="26" t="s">
        <v>83</v>
      </c>
      <c r="E44" s="4"/>
      <c r="F44" s="7">
        <v>4</v>
      </c>
    </row>
    <row r="45" spans="1:6">
      <c r="A45" s="7">
        <v>8</v>
      </c>
      <c r="B45" s="4" t="s">
        <v>152</v>
      </c>
      <c r="C45" s="20">
        <v>3</v>
      </c>
      <c r="D45" s="26" t="s">
        <v>275</v>
      </c>
      <c r="E45" s="4"/>
      <c r="F45" s="7">
        <v>2</v>
      </c>
    </row>
    <row r="46" spans="1:6">
      <c r="A46" s="7">
        <v>9</v>
      </c>
      <c r="B46" s="4" t="s">
        <v>154</v>
      </c>
      <c r="C46" s="20">
        <v>4.5</v>
      </c>
      <c r="D46" s="26" t="s">
        <v>83</v>
      </c>
      <c r="E46" s="4"/>
      <c r="F46" s="7">
        <v>1</v>
      </c>
    </row>
    <row r="47" spans="1:6">
      <c r="A47" s="7">
        <v>10</v>
      </c>
      <c r="B47" s="4" t="s">
        <v>274</v>
      </c>
      <c r="C47" s="20">
        <v>10.9</v>
      </c>
      <c r="D47" s="26" t="s">
        <v>276</v>
      </c>
      <c r="E47" s="4"/>
      <c r="F47" s="7">
        <v>1</v>
      </c>
    </row>
    <row r="48" spans="1:6">
      <c r="A48" s="7">
        <v>11</v>
      </c>
      <c r="B48" s="4" t="s">
        <v>157</v>
      </c>
      <c r="C48" s="20">
        <v>4</v>
      </c>
      <c r="D48" s="26" t="s">
        <v>276</v>
      </c>
      <c r="E48" s="4"/>
      <c r="F48" s="7">
        <v>1</v>
      </c>
    </row>
    <row r="49" spans="1:6">
      <c r="A49" s="38" t="s">
        <v>278</v>
      </c>
      <c r="B49" s="38"/>
      <c r="C49" s="39"/>
      <c r="D49" s="38"/>
      <c r="E49" s="38"/>
      <c r="F49" s="38"/>
    </row>
    <row r="50" spans="1:6">
      <c r="A50" s="7">
        <v>1</v>
      </c>
      <c r="B50" s="4" t="s">
        <v>136</v>
      </c>
      <c r="C50" s="20">
        <v>10</v>
      </c>
      <c r="D50" s="26" t="s">
        <v>130</v>
      </c>
      <c r="E50" s="4"/>
      <c r="F50" s="7">
        <v>1</v>
      </c>
    </row>
    <row r="51" spans="1:6">
      <c r="A51" s="7">
        <v>2</v>
      </c>
      <c r="B51" s="4" t="s">
        <v>137</v>
      </c>
      <c r="C51" s="20">
        <v>22.5</v>
      </c>
      <c r="D51" s="26" t="s">
        <v>130</v>
      </c>
      <c r="E51" s="4"/>
      <c r="F51" s="7">
        <v>2</v>
      </c>
    </row>
    <row r="52" spans="1:6">
      <c r="A52" s="7">
        <v>3</v>
      </c>
      <c r="B52" s="4" t="s">
        <v>279</v>
      </c>
      <c r="C52" s="20">
        <v>31.5</v>
      </c>
      <c r="D52" s="26" t="s">
        <v>139</v>
      </c>
      <c r="E52" s="4"/>
      <c r="F52" s="7">
        <v>2</v>
      </c>
    </row>
    <row r="53" spans="1:6">
      <c r="A53" s="7">
        <v>4</v>
      </c>
      <c r="B53" s="4" t="s">
        <v>140</v>
      </c>
      <c r="C53" s="20">
        <v>21</v>
      </c>
      <c r="D53" s="26" t="s">
        <v>130</v>
      </c>
      <c r="E53" s="4"/>
      <c r="F53" s="7">
        <v>3</v>
      </c>
    </row>
    <row r="54" spans="1:6">
      <c r="A54" s="7">
        <v>5</v>
      </c>
      <c r="B54" s="4" t="s">
        <v>141</v>
      </c>
      <c r="C54" s="20">
        <v>10</v>
      </c>
      <c r="D54" s="26" t="s">
        <v>130</v>
      </c>
      <c r="E54" s="4"/>
      <c r="F54" s="7">
        <v>1</v>
      </c>
    </row>
    <row r="55" spans="1:6">
      <c r="A55" s="38" t="s">
        <v>280</v>
      </c>
      <c r="B55" s="38"/>
      <c r="C55" s="39"/>
      <c r="D55" s="38"/>
      <c r="E55" s="38"/>
      <c r="F55" s="38"/>
    </row>
    <row r="56" spans="1:6">
      <c r="A56" s="7">
        <v>1</v>
      </c>
      <c r="B56" s="4" t="s">
        <v>281</v>
      </c>
      <c r="C56" s="20">
        <v>10</v>
      </c>
      <c r="D56" s="26" t="s">
        <v>176</v>
      </c>
      <c r="E56" s="4"/>
      <c r="F56" s="7">
        <v>2</v>
      </c>
    </row>
    <row r="57" spans="1:6">
      <c r="A57" s="7">
        <v>2</v>
      </c>
      <c r="B57" s="4" t="s">
        <v>282</v>
      </c>
      <c r="C57" s="20">
        <v>9.3000000000000007</v>
      </c>
      <c r="D57" s="26" t="s">
        <v>166</v>
      </c>
      <c r="E57" s="4"/>
      <c r="F57" s="7">
        <v>2</v>
      </c>
    </row>
    <row r="58" spans="1:6">
      <c r="A58" s="7">
        <v>3</v>
      </c>
      <c r="B58" s="4" t="s">
        <v>151</v>
      </c>
      <c r="C58" s="20">
        <v>19.2</v>
      </c>
      <c r="D58" s="26" t="s">
        <v>159</v>
      </c>
      <c r="E58" s="4"/>
      <c r="F58" s="7">
        <v>2</v>
      </c>
    </row>
    <row r="59" spans="1:6">
      <c r="A59" s="7">
        <v>4</v>
      </c>
      <c r="B59" s="4" t="s">
        <v>152</v>
      </c>
      <c r="C59" s="20">
        <v>25.7</v>
      </c>
      <c r="D59" s="26" t="s">
        <v>161</v>
      </c>
      <c r="E59" s="4"/>
      <c r="F59" s="7">
        <v>3</v>
      </c>
    </row>
    <row r="60" spans="1:6">
      <c r="A60" s="7">
        <v>5</v>
      </c>
      <c r="B60" s="4" t="s">
        <v>283</v>
      </c>
      <c r="C60" s="20">
        <v>10</v>
      </c>
      <c r="D60" s="26" t="s">
        <v>171</v>
      </c>
      <c r="E60" s="4"/>
      <c r="F60" s="7">
        <v>1</v>
      </c>
    </row>
    <row r="61" spans="1:6">
      <c r="A61" s="7">
        <v>6</v>
      </c>
      <c r="B61" s="4" t="s">
        <v>284</v>
      </c>
      <c r="C61" s="20">
        <v>20</v>
      </c>
      <c r="D61" s="26" t="s">
        <v>168</v>
      </c>
      <c r="E61" s="4"/>
      <c r="F61" s="7">
        <v>2</v>
      </c>
    </row>
    <row r="62" spans="1:6">
      <c r="A62" s="7">
        <v>7</v>
      </c>
      <c r="B62" s="4" t="s">
        <v>285</v>
      </c>
      <c r="C62" s="20">
        <v>8</v>
      </c>
      <c r="D62" s="26" t="s">
        <v>168</v>
      </c>
      <c r="E62" s="4"/>
      <c r="F62" s="7">
        <v>1</v>
      </c>
    </row>
    <row r="63" spans="1:6">
      <c r="A63" s="7">
        <v>8</v>
      </c>
      <c r="B63" s="4" t="s">
        <v>286</v>
      </c>
      <c r="C63" s="20">
        <v>10.5</v>
      </c>
      <c r="D63" s="26" t="s">
        <v>161</v>
      </c>
      <c r="E63" s="4"/>
      <c r="F63" s="7">
        <v>1</v>
      </c>
    </row>
    <row r="64" spans="1:6">
      <c r="A64" s="7">
        <v>9</v>
      </c>
      <c r="B64" s="4" t="s">
        <v>287</v>
      </c>
      <c r="C64" s="20">
        <v>19</v>
      </c>
      <c r="D64" s="26" t="s">
        <v>161</v>
      </c>
      <c r="E64" s="4"/>
      <c r="F64" s="7">
        <v>2</v>
      </c>
    </row>
    <row r="65" spans="1:6">
      <c r="A65" s="7">
        <v>10</v>
      </c>
      <c r="B65" s="4" t="s">
        <v>288</v>
      </c>
      <c r="C65" s="20">
        <v>12.5</v>
      </c>
      <c r="D65" s="26" t="s">
        <v>161</v>
      </c>
      <c r="E65" s="4"/>
      <c r="F65" s="7">
        <v>2</v>
      </c>
    </row>
    <row r="66" spans="1:6">
      <c r="A66" s="7">
        <v>11</v>
      </c>
      <c r="B66" s="4" t="s">
        <v>181</v>
      </c>
      <c r="C66" s="20">
        <v>18.7</v>
      </c>
      <c r="D66" s="26" t="s">
        <v>159</v>
      </c>
      <c r="E66" s="4"/>
      <c r="F66" s="7">
        <v>2</v>
      </c>
    </row>
    <row r="67" spans="1:6">
      <c r="A67" s="19" t="s">
        <v>18</v>
      </c>
      <c r="B67" s="2" t="s">
        <v>213</v>
      </c>
      <c r="C67" s="19">
        <f>C68</f>
        <v>42.3</v>
      </c>
      <c r="D67" s="2"/>
      <c r="E67" s="2"/>
      <c r="F67" s="19">
        <f>F68</f>
        <v>3</v>
      </c>
    </row>
    <row r="68" spans="1:6">
      <c r="A68" s="7">
        <v>1</v>
      </c>
      <c r="B68" s="4" t="s">
        <v>226</v>
      </c>
      <c r="C68" s="7">
        <v>42.3</v>
      </c>
      <c r="D68" s="26" t="s">
        <v>227</v>
      </c>
      <c r="E68" s="4" t="s">
        <v>13</v>
      </c>
      <c r="F68" s="7">
        <v>3</v>
      </c>
    </row>
    <row r="69" spans="1:6">
      <c r="A69" s="9" t="s">
        <v>25</v>
      </c>
      <c r="B69" s="10" t="s">
        <v>24</v>
      </c>
      <c r="C69" s="9">
        <f>SUM(C70:C77)</f>
        <v>236.8</v>
      </c>
      <c r="D69" s="9"/>
      <c r="E69" s="9"/>
      <c r="F69" s="9">
        <f>SUM(F70:F77)</f>
        <v>24</v>
      </c>
    </row>
    <row r="70" spans="1:6">
      <c r="A70" s="3">
        <v>1</v>
      </c>
      <c r="B70" s="4" t="s">
        <v>7</v>
      </c>
      <c r="C70" s="3">
        <v>40.5</v>
      </c>
      <c r="D70" s="5" t="s">
        <v>17</v>
      </c>
      <c r="E70" s="5" t="s">
        <v>8</v>
      </c>
      <c r="F70" s="3">
        <v>4</v>
      </c>
    </row>
    <row r="71" spans="1:6">
      <c r="A71" s="3">
        <v>2</v>
      </c>
      <c r="B71" s="4" t="s">
        <v>9</v>
      </c>
      <c r="C71" s="3">
        <v>44.8</v>
      </c>
      <c r="D71" s="5" t="s">
        <v>23</v>
      </c>
      <c r="E71" s="5" t="s">
        <v>8</v>
      </c>
      <c r="F71" s="3">
        <v>5</v>
      </c>
    </row>
    <row r="72" spans="1:6">
      <c r="A72" s="3">
        <v>3</v>
      </c>
      <c r="B72" s="4" t="s">
        <v>10</v>
      </c>
      <c r="C72" s="3">
        <v>64</v>
      </c>
      <c r="D72" s="5" t="s">
        <v>19</v>
      </c>
      <c r="E72" s="5" t="s">
        <v>8</v>
      </c>
      <c r="F72" s="3">
        <v>7</v>
      </c>
    </row>
    <row r="73" spans="1:6">
      <c r="A73" s="3">
        <v>4</v>
      </c>
      <c r="B73" s="4" t="s">
        <v>11</v>
      </c>
      <c r="C73" s="3">
        <v>31</v>
      </c>
      <c r="D73" s="5" t="s">
        <v>20</v>
      </c>
      <c r="E73" s="5" t="s">
        <v>8</v>
      </c>
      <c r="F73" s="3">
        <v>3</v>
      </c>
    </row>
    <row r="74" spans="1:6">
      <c r="A74" s="3">
        <v>5</v>
      </c>
      <c r="B74" s="4" t="s">
        <v>12</v>
      </c>
      <c r="C74" s="3">
        <v>15</v>
      </c>
      <c r="D74" s="5" t="s">
        <v>20</v>
      </c>
      <c r="E74" s="5" t="s">
        <v>13</v>
      </c>
      <c r="F74" s="3">
        <v>1</v>
      </c>
    </row>
    <row r="75" spans="1:6">
      <c r="A75" s="3">
        <v>6</v>
      </c>
      <c r="B75" s="4" t="s">
        <v>14</v>
      </c>
      <c r="C75" s="3">
        <v>25</v>
      </c>
      <c r="D75" s="5" t="s">
        <v>21</v>
      </c>
      <c r="E75" s="5" t="s">
        <v>13</v>
      </c>
      <c r="F75" s="3">
        <v>2</v>
      </c>
    </row>
    <row r="76" spans="1:6">
      <c r="A76" s="3">
        <v>7</v>
      </c>
      <c r="B76" s="4" t="s">
        <v>15</v>
      </c>
      <c r="C76" s="3">
        <v>10</v>
      </c>
      <c r="D76" s="5" t="s">
        <v>22</v>
      </c>
      <c r="E76" s="5" t="s">
        <v>8</v>
      </c>
      <c r="F76" s="3">
        <v>1</v>
      </c>
    </row>
    <row r="77" spans="1:6">
      <c r="A77" s="3">
        <v>8</v>
      </c>
      <c r="B77" s="4" t="s">
        <v>16</v>
      </c>
      <c r="C77" s="3">
        <v>6.5</v>
      </c>
      <c r="D77" s="5" t="s">
        <v>20</v>
      </c>
      <c r="E77" s="5" t="s">
        <v>13</v>
      </c>
      <c r="F77" s="3">
        <v>1</v>
      </c>
    </row>
    <row r="78" spans="1:6" s="6" customFormat="1" ht="33">
      <c r="A78" s="17" t="s">
        <v>37</v>
      </c>
      <c r="B78" s="2" t="s">
        <v>26</v>
      </c>
      <c r="C78" s="17">
        <f>SUM(C79:C85)</f>
        <v>145.80000000000001</v>
      </c>
      <c r="D78" s="2"/>
      <c r="E78" s="2"/>
      <c r="F78" s="17">
        <f>SUM(F79:F85)</f>
        <v>15</v>
      </c>
    </row>
    <row r="79" spans="1:6">
      <c r="A79" s="7">
        <v>1</v>
      </c>
      <c r="B79" s="4" t="s">
        <v>27</v>
      </c>
      <c r="C79" s="7">
        <v>25</v>
      </c>
      <c r="D79" s="4" t="s">
        <v>28</v>
      </c>
      <c r="E79" s="4" t="s">
        <v>8</v>
      </c>
      <c r="F79" s="7">
        <v>3</v>
      </c>
    </row>
    <row r="80" spans="1:6">
      <c r="A80" s="7">
        <v>2</v>
      </c>
      <c r="B80" s="4" t="s">
        <v>29</v>
      </c>
      <c r="C80" s="7">
        <v>16</v>
      </c>
      <c r="D80" s="4" t="s">
        <v>30</v>
      </c>
      <c r="E80" s="4" t="s">
        <v>8</v>
      </c>
      <c r="F80" s="7">
        <v>2</v>
      </c>
    </row>
    <row r="81" spans="1:6">
      <c r="A81" s="7">
        <v>3</v>
      </c>
      <c r="B81" s="4" t="s">
        <v>27</v>
      </c>
      <c r="C81" s="7">
        <v>33.5</v>
      </c>
      <c r="D81" s="4" t="s">
        <v>28</v>
      </c>
      <c r="E81" s="4" t="s">
        <v>13</v>
      </c>
      <c r="F81" s="7">
        <v>3</v>
      </c>
    </row>
    <row r="82" spans="1:6">
      <c r="A82" s="7">
        <v>4</v>
      </c>
      <c r="B82" s="4" t="s">
        <v>31</v>
      </c>
      <c r="C82" s="7">
        <v>13</v>
      </c>
      <c r="D82" s="4" t="s">
        <v>32</v>
      </c>
      <c r="E82" s="4" t="s">
        <v>13</v>
      </c>
      <c r="F82" s="7">
        <v>1</v>
      </c>
    </row>
    <row r="83" spans="1:6">
      <c r="A83" s="7">
        <v>5</v>
      </c>
      <c r="B83" s="4" t="s">
        <v>33</v>
      </c>
      <c r="C83" s="7">
        <v>25</v>
      </c>
      <c r="D83" s="4" t="s">
        <v>34</v>
      </c>
      <c r="E83" s="4" t="s">
        <v>13</v>
      </c>
      <c r="F83" s="7">
        <v>2</v>
      </c>
    </row>
    <row r="84" spans="1:6">
      <c r="A84" s="7">
        <v>6</v>
      </c>
      <c r="B84" s="4" t="s">
        <v>35</v>
      </c>
      <c r="C84" s="7">
        <v>17.3</v>
      </c>
      <c r="D84" s="4" t="s">
        <v>36</v>
      </c>
      <c r="E84" s="4" t="s">
        <v>13</v>
      </c>
      <c r="F84" s="7">
        <v>2</v>
      </c>
    </row>
    <row r="85" spans="1:6">
      <c r="A85" s="7">
        <v>7</v>
      </c>
      <c r="B85" s="4" t="s">
        <v>29</v>
      </c>
      <c r="C85" s="7">
        <v>16</v>
      </c>
      <c r="D85" s="4" t="s">
        <v>30</v>
      </c>
      <c r="E85" s="4" t="s">
        <v>13</v>
      </c>
      <c r="F85" s="7">
        <v>2</v>
      </c>
    </row>
    <row r="86" spans="1:6" s="6" customFormat="1">
      <c r="A86" s="17" t="s">
        <v>57</v>
      </c>
      <c r="B86" s="2" t="s">
        <v>38</v>
      </c>
      <c r="C86" s="21">
        <f>SUM(C87:C93)</f>
        <v>158.1</v>
      </c>
      <c r="D86" s="2"/>
      <c r="E86" s="2"/>
      <c r="F86" s="17">
        <f>SUM(F87:F93)</f>
        <v>24</v>
      </c>
    </row>
    <row r="87" spans="1:6">
      <c r="A87" s="7">
        <v>1</v>
      </c>
      <c r="B87" s="4" t="s">
        <v>27</v>
      </c>
      <c r="C87" s="20">
        <v>25</v>
      </c>
      <c r="D87" s="4" t="s">
        <v>203</v>
      </c>
      <c r="E87" s="4" t="s">
        <v>13</v>
      </c>
      <c r="F87" s="7">
        <v>3</v>
      </c>
    </row>
    <row r="88" spans="1:6">
      <c r="A88" s="7">
        <v>2</v>
      </c>
      <c r="B88" s="4" t="s">
        <v>43</v>
      </c>
      <c r="C88" s="20">
        <v>65</v>
      </c>
      <c r="D88" s="4" t="s">
        <v>45</v>
      </c>
      <c r="E88" s="4" t="s">
        <v>13</v>
      </c>
      <c r="F88" s="7">
        <v>6</v>
      </c>
    </row>
    <row r="89" spans="1:6">
      <c r="A89" s="7">
        <v>3</v>
      </c>
      <c r="B89" s="4" t="s">
        <v>44</v>
      </c>
      <c r="C89" s="20">
        <v>8</v>
      </c>
      <c r="D89" s="4" t="s">
        <v>211</v>
      </c>
      <c r="E89" s="4" t="s">
        <v>13</v>
      </c>
      <c r="F89" s="7">
        <v>2</v>
      </c>
    </row>
    <row r="90" spans="1:6">
      <c r="A90" s="7">
        <v>4</v>
      </c>
      <c r="B90" s="4" t="s">
        <v>40</v>
      </c>
      <c r="C90" s="20">
        <v>9</v>
      </c>
      <c r="D90" s="4" t="s">
        <v>210</v>
      </c>
      <c r="E90" s="4" t="s">
        <v>13</v>
      </c>
      <c r="F90" s="7">
        <v>2</v>
      </c>
    </row>
    <row r="91" spans="1:6">
      <c r="A91" s="7">
        <v>5</v>
      </c>
      <c r="B91" s="4" t="s">
        <v>42</v>
      </c>
      <c r="C91" s="20">
        <v>30</v>
      </c>
      <c r="D91" s="4" t="s">
        <v>209</v>
      </c>
      <c r="E91" s="4" t="s">
        <v>13</v>
      </c>
      <c r="F91" s="7">
        <v>6</v>
      </c>
    </row>
    <row r="92" spans="1:6">
      <c r="A92" s="7">
        <v>6</v>
      </c>
      <c r="B92" s="4" t="s">
        <v>46</v>
      </c>
      <c r="C92" s="20">
        <v>11.6</v>
      </c>
      <c r="D92" s="4" t="s">
        <v>209</v>
      </c>
      <c r="E92" s="4" t="s">
        <v>8</v>
      </c>
      <c r="F92" s="7">
        <v>3</v>
      </c>
    </row>
    <row r="93" spans="1:6">
      <c r="A93" s="7">
        <v>8</v>
      </c>
      <c r="B93" s="4" t="s">
        <v>39</v>
      </c>
      <c r="C93" s="20">
        <v>9.5</v>
      </c>
      <c r="D93" s="4" t="s">
        <v>208</v>
      </c>
      <c r="E93" s="4" t="s">
        <v>13</v>
      </c>
      <c r="F93" s="7">
        <v>2</v>
      </c>
    </row>
    <row r="94" spans="1:6" s="6" customFormat="1">
      <c r="A94" s="17" t="s">
        <v>58</v>
      </c>
      <c r="B94" s="2" t="s">
        <v>48</v>
      </c>
      <c r="C94" s="17">
        <f>SUM(C95:C102)</f>
        <v>155</v>
      </c>
      <c r="D94" s="2"/>
      <c r="E94" s="2"/>
      <c r="F94" s="17">
        <f>SUM(F95:F102)</f>
        <v>17</v>
      </c>
    </row>
    <row r="95" spans="1:6" s="6" customFormat="1" ht="18">
      <c r="A95" s="7">
        <v>1</v>
      </c>
      <c r="B95" s="4" t="s">
        <v>204</v>
      </c>
      <c r="C95" s="7">
        <v>20</v>
      </c>
      <c r="D95" s="22" t="s">
        <v>212</v>
      </c>
      <c r="E95" s="4" t="s">
        <v>13</v>
      </c>
      <c r="F95" s="7">
        <v>2</v>
      </c>
    </row>
    <row r="96" spans="1:6">
      <c r="A96" s="7">
        <v>2</v>
      </c>
      <c r="B96" s="4" t="s">
        <v>49</v>
      </c>
      <c r="C96" s="7">
        <v>15</v>
      </c>
      <c r="D96" s="4" t="s">
        <v>206</v>
      </c>
      <c r="E96" s="4" t="s">
        <v>13</v>
      </c>
      <c r="F96" s="7">
        <v>1</v>
      </c>
    </row>
    <row r="97" spans="1:6">
      <c r="A97" s="7">
        <v>3</v>
      </c>
      <c r="B97" s="4" t="s">
        <v>205</v>
      </c>
      <c r="C97" s="7">
        <v>5</v>
      </c>
      <c r="D97" s="4" t="s">
        <v>207</v>
      </c>
      <c r="E97" s="4" t="s">
        <v>13</v>
      </c>
      <c r="F97" s="7">
        <v>1</v>
      </c>
    </row>
    <row r="98" spans="1:6">
      <c r="A98" s="7">
        <v>2</v>
      </c>
      <c r="B98" s="4" t="s">
        <v>50</v>
      </c>
      <c r="C98" s="7">
        <v>10</v>
      </c>
      <c r="D98" s="4" t="s">
        <v>51</v>
      </c>
      <c r="E98" s="4" t="s">
        <v>13</v>
      </c>
      <c r="F98" s="7">
        <v>2</v>
      </c>
    </row>
    <row r="99" spans="1:6">
      <c r="A99" s="7">
        <v>3</v>
      </c>
      <c r="B99" s="4" t="s">
        <v>52</v>
      </c>
      <c r="C99" s="7">
        <v>30</v>
      </c>
      <c r="D99" s="4" t="s">
        <v>53</v>
      </c>
      <c r="E99" s="4" t="s">
        <v>13</v>
      </c>
      <c r="F99" s="7">
        <v>5</v>
      </c>
    </row>
    <row r="100" spans="1:6">
      <c r="A100" s="7">
        <v>4</v>
      </c>
      <c r="B100" s="4" t="s">
        <v>54</v>
      </c>
      <c r="C100" s="7">
        <v>25</v>
      </c>
      <c r="D100" s="4" t="s">
        <v>47</v>
      </c>
      <c r="E100" s="4" t="s">
        <v>13</v>
      </c>
      <c r="F100" s="7">
        <v>2</v>
      </c>
    </row>
    <row r="101" spans="1:6">
      <c r="A101" s="7">
        <v>5</v>
      </c>
      <c r="B101" s="4" t="s">
        <v>55</v>
      </c>
      <c r="C101" s="7">
        <v>25</v>
      </c>
      <c r="D101" s="4" t="s">
        <v>47</v>
      </c>
      <c r="E101" s="4" t="s">
        <v>13</v>
      </c>
      <c r="F101" s="7">
        <v>2</v>
      </c>
    </row>
    <row r="102" spans="1:6">
      <c r="A102" s="7">
        <v>6</v>
      </c>
      <c r="B102" s="4" t="s">
        <v>56</v>
      </c>
      <c r="C102" s="7">
        <v>25</v>
      </c>
      <c r="D102" s="4" t="s">
        <v>53</v>
      </c>
      <c r="E102" s="4" t="s">
        <v>13</v>
      </c>
      <c r="F102" s="7">
        <v>2</v>
      </c>
    </row>
    <row r="103" spans="1:6" s="6" customFormat="1">
      <c r="A103" s="17" t="s">
        <v>59</v>
      </c>
      <c r="B103" s="2" t="s">
        <v>60</v>
      </c>
      <c r="C103" s="17">
        <f>SUM(C104:C109)</f>
        <v>238</v>
      </c>
      <c r="D103" s="2"/>
      <c r="E103" s="2"/>
      <c r="F103" s="17">
        <f>SUM(F104:F109)</f>
        <v>24</v>
      </c>
    </row>
    <row r="104" spans="1:6">
      <c r="A104" s="7">
        <v>1</v>
      </c>
      <c r="B104" s="4" t="s">
        <v>61</v>
      </c>
      <c r="C104" s="7">
        <v>27</v>
      </c>
      <c r="D104" s="4" t="s">
        <v>62</v>
      </c>
      <c r="E104" s="4" t="s">
        <v>13</v>
      </c>
      <c r="F104" s="7">
        <v>3</v>
      </c>
    </row>
    <row r="105" spans="1:6">
      <c r="A105" s="7">
        <v>2</v>
      </c>
      <c r="B105" s="4" t="s">
        <v>63</v>
      </c>
      <c r="C105" s="7">
        <v>80</v>
      </c>
      <c r="D105" s="4" t="s">
        <v>64</v>
      </c>
      <c r="E105" s="4" t="s">
        <v>13</v>
      </c>
      <c r="F105" s="7">
        <v>8</v>
      </c>
    </row>
    <row r="106" spans="1:6">
      <c r="A106" s="7">
        <v>3</v>
      </c>
      <c r="B106" s="4" t="s">
        <v>65</v>
      </c>
      <c r="C106" s="7">
        <v>26</v>
      </c>
      <c r="D106" s="4" t="s">
        <v>66</v>
      </c>
      <c r="E106" s="4" t="s">
        <v>13</v>
      </c>
      <c r="F106" s="7">
        <v>2</v>
      </c>
    </row>
    <row r="107" spans="1:6">
      <c r="A107" s="7">
        <v>4</v>
      </c>
      <c r="B107" s="4" t="s">
        <v>67</v>
      </c>
      <c r="C107" s="7">
        <v>45</v>
      </c>
      <c r="D107" s="4" t="s">
        <v>64</v>
      </c>
      <c r="E107" s="4" t="s">
        <v>41</v>
      </c>
      <c r="F107" s="7">
        <v>5</v>
      </c>
    </row>
    <row r="108" spans="1:6">
      <c r="A108" s="7">
        <v>5</v>
      </c>
      <c r="B108" s="4" t="s">
        <v>68</v>
      </c>
      <c r="C108" s="7">
        <v>40</v>
      </c>
      <c r="D108" s="4" t="s">
        <v>64</v>
      </c>
      <c r="E108" s="4" t="s">
        <v>13</v>
      </c>
      <c r="F108" s="7">
        <v>4</v>
      </c>
    </row>
    <row r="109" spans="1:6">
      <c r="A109" s="7">
        <v>6</v>
      </c>
      <c r="B109" s="4" t="s">
        <v>69</v>
      </c>
      <c r="C109" s="7">
        <v>20</v>
      </c>
      <c r="D109" s="4" t="s">
        <v>62</v>
      </c>
      <c r="E109" s="4" t="s">
        <v>13</v>
      </c>
      <c r="F109" s="7">
        <v>2</v>
      </c>
    </row>
    <row r="110" spans="1:6" s="6" customFormat="1">
      <c r="A110" s="17" t="s">
        <v>183</v>
      </c>
      <c r="B110" s="2" t="s">
        <v>198</v>
      </c>
      <c r="C110" s="17">
        <f>C111</f>
        <v>30</v>
      </c>
      <c r="D110" s="2"/>
      <c r="E110" s="2"/>
      <c r="F110" s="17">
        <f>F111</f>
        <v>3</v>
      </c>
    </row>
    <row r="111" spans="1:6">
      <c r="A111" s="7">
        <v>1</v>
      </c>
      <c r="B111" s="4" t="s">
        <v>200</v>
      </c>
      <c r="C111" s="7">
        <v>30</v>
      </c>
      <c r="D111" s="4" t="s">
        <v>199</v>
      </c>
      <c r="E111" s="4" t="s">
        <v>13</v>
      </c>
      <c r="F111" s="7">
        <v>3</v>
      </c>
    </row>
    <row r="112" spans="1:6" s="6" customFormat="1">
      <c r="A112" s="17" t="s">
        <v>196</v>
      </c>
      <c r="B112" s="2" t="s">
        <v>197</v>
      </c>
      <c r="C112" s="17">
        <f>SUM(C113:C119)</f>
        <v>170</v>
      </c>
      <c r="D112" s="2"/>
      <c r="E112" s="2"/>
      <c r="F112" s="17">
        <f>SUM(F113:F119)</f>
        <v>17</v>
      </c>
    </row>
    <row r="113" spans="1:6">
      <c r="A113" s="7">
        <v>1</v>
      </c>
      <c r="B113" s="4" t="s">
        <v>189</v>
      </c>
      <c r="C113" s="7">
        <v>15</v>
      </c>
      <c r="D113" s="4" t="s">
        <v>201</v>
      </c>
      <c r="E113" s="4" t="s">
        <v>13</v>
      </c>
      <c r="F113" s="7">
        <v>2</v>
      </c>
    </row>
    <row r="114" spans="1:6">
      <c r="A114" s="7">
        <v>2</v>
      </c>
      <c r="B114" s="4" t="s">
        <v>190</v>
      </c>
      <c r="C114" s="7">
        <v>20</v>
      </c>
      <c r="D114" s="4" t="s">
        <v>201</v>
      </c>
      <c r="E114" s="4" t="s">
        <v>13</v>
      </c>
      <c r="F114" s="7">
        <v>2</v>
      </c>
    </row>
    <row r="115" spans="1:6">
      <c r="A115" s="7">
        <v>3</v>
      </c>
      <c r="B115" s="4" t="s">
        <v>191</v>
      </c>
      <c r="C115" s="7">
        <v>35</v>
      </c>
      <c r="D115" s="4" t="s">
        <v>201</v>
      </c>
      <c r="E115" s="4" t="s">
        <v>13</v>
      </c>
      <c r="F115" s="7">
        <v>3</v>
      </c>
    </row>
    <row r="116" spans="1:6">
      <c r="A116" s="7">
        <v>4</v>
      </c>
      <c r="B116" s="4" t="s">
        <v>192</v>
      </c>
      <c r="C116" s="7">
        <v>25</v>
      </c>
      <c r="D116" s="4" t="s">
        <v>201</v>
      </c>
      <c r="E116" s="4" t="s">
        <v>13</v>
      </c>
      <c r="F116" s="7">
        <v>3</v>
      </c>
    </row>
    <row r="117" spans="1:6">
      <c r="A117" s="7">
        <v>5</v>
      </c>
      <c r="B117" s="4" t="s">
        <v>193</v>
      </c>
      <c r="C117" s="7">
        <v>20</v>
      </c>
      <c r="D117" s="4" t="s">
        <v>201</v>
      </c>
      <c r="E117" s="4" t="s">
        <v>13</v>
      </c>
      <c r="F117" s="7">
        <v>2</v>
      </c>
    </row>
    <row r="118" spans="1:6">
      <c r="A118" s="7">
        <v>6</v>
      </c>
      <c r="B118" s="4" t="s">
        <v>194</v>
      </c>
      <c r="C118" s="7">
        <v>30</v>
      </c>
      <c r="D118" s="4" t="s">
        <v>201</v>
      </c>
      <c r="E118" s="4" t="s">
        <v>13</v>
      </c>
      <c r="F118" s="7">
        <v>3</v>
      </c>
    </row>
    <row r="119" spans="1:6">
      <c r="A119" s="7">
        <v>7</v>
      </c>
      <c r="B119" s="4" t="s">
        <v>195</v>
      </c>
      <c r="C119" s="7">
        <v>25</v>
      </c>
      <c r="D119" s="4" t="s">
        <v>201</v>
      </c>
      <c r="E119" s="4" t="s">
        <v>13</v>
      </c>
      <c r="F119" s="7">
        <v>2</v>
      </c>
    </row>
    <row r="120" spans="1:6">
      <c r="A120" s="7"/>
      <c r="B120" s="2" t="s">
        <v>224</v>
      </c>
      <c r="C120" s="21">
        <f>C6+C112+C110+C103+C94+C86+C78+C69+C67</f>
        <v>1949.4799999999998</v>
      </c>
      <c r="D120" s="4"/>
      <c r="E120" s="4"/>
      <c r="F120" s="21">
        <f>F6+F112+F110+F103+F94+F86+F78+F69+F67</f>
        <v>235</v>
      </c>
    </row>
  </sheetData>
  <mergeCells count="8">
    <mergeCell ref="A1:F1"/>
    <mergeCell ref="A4:A5"/>
    <mergeCell ref="B4:B5"/>
    <mergeCell ref="D4:D5"/>
    <mergeCell ref="E4:E5"/>
    <mergeCell ref="F4:F5"/>
    <mergeCell ref="A2:F2"/>
    <mergeCell ref="A3:F3"/>
  </mergeCells>
  <printOptions horizontalCentered="1"/>
  <pageMargins left="0.7" right="0.4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19" workbookViewId="0">
      <selection activeCell="A26" sqref="A26:F26"/>
    </sheetView>
  </sheetViews>
  <sheetFormatPr defaultRowHeight="17.25"/>
  <cols>
    <col min="1" max="1" width="5" style="8" bestFit="1" customWidth="1"/>
    <col min="2" max="2" width="28.7109375" style="1" customWidth="1"/>
    <col min="3" max="3" width="9.85546875" style="8" customWidth="1"/>
    <col min="4" max="4" width="24.42578125" style="1" customWidth="1"/>
    <col min="5" max="5" width="10.85546875" style="1" customWidth="1"/>
    <col min="6" max="6" width="8.5703125" style="8" customWidth="1"/>
    <col min="7" max="10" width="9.140625" style="1"/>
    <col min="11" max="11" width="15.5703125" style="1" customWidth="1"/>
    <col min="12" max="16384" width="9.140625" style="1"/>
  </cols>
  <sheetData>
    <row r="1" spans="1:6" ht="18.75">
      <c r="A1" s="33" t="s">
        <v>215</v>
      </c>
      <c r="B1" s="33"/>
      <c r="C1" s="33"/>
      <c r="D1" s="33"/>
      <c r="E1" s="33"/>
      <c r="F1" s="33"/>
    </row>
    <row r="2" spans="1:6" ht="18.75">
      <c r="A2" s="33" t="s">
        <v>230</v>
      </c>
      <c r="B2" s="33"/>
      <c r="C2" s="33"/>
      <c r="D2" s="33"/>
      <c r="E2" s="33"/>
      <c r="F2" s="33"/>
    </row>
    <row r="3" spans="1:6" ht="18.75">
      <c r="A3" s="37" t="s">
        <v>231</v>
      </c>
      <c r="B3" s="37"/>
      <c r="C3" s="37"/>
      <c r="D3" s="37"/>
      <c r="E3" s="37"/>
      <c r="F3" s="37"/>
    </row>
    <row r="4" spans="1:6" ht="33">
      <c r="A4" s="30" t="s">
        <v>0</v>
      </c>
      <c r="B4" s="31" t="s">
        <v>1</v>
      </c>
      <c r="C4" s="11" t="s">
        <v>2</v>
      </c>
      <c r="D4" s="30" t="s">
        <v>4</v>
      </c>
      <c r="E4" s="30" t="s">
        <v>5</v>
      </c>
      <c r="F4" s="30" t="s">
        <v>6</v>
      </c>
    </row>
    <row r="5" spans="1:6">
      <c r="A5" s="30"/>
      <c r="B5" s="31"/>
      <c r="C5" s="12" t="s">
        <v>3</v>
      </c>
      <c r="D5" s="30"/>
      <c r="E5" s="30"/>
      <c r="F5" s="30"/>
    </row>
    <row r="6" spans="1:6">
      <c r="A6" s="18" t="s">
        <v>18</v>
      </c>
      <c r="B6" s="18" t="s">
        <v>182</v>
      </c>
      <c r="C6" s="16">
        <v>1754.7</v>
      </c>
      <c r="D6" s="18"/>
      <c r="E6" s="18"/>
      <c r="F6" s="18">
        <v>174</v>
      </c>
    </row>
    <row r="7" spans="1:6">
      <c r="A7" s="13" t="s">
        <v>216</v>
      </c>
      <c r="B7" s="15"/>
      <c r="C7" s="15"/>
      <c r="D7" s="15"/>
      <c r="E7" s="15"/>
      <c r="F7" s="14"/>
    </row>
    <row r="8" spans="1:6">
      <c r="A8" s="7">
        <v>1</v>
      </c>
      <c r="B8" s="4" t="s">
        <v>185</v>
      </c>
      <c r="C8" s="7">
        <v>7.9</v>
      </c>
      <c r="D8" s="4" t="s">
        <v>73</v>
      </c>
      <c r="E8" s="4" t="s">
        <v>13</v>
      </c>
      <c r="F8" s="7">
        <v>1</v>
      </c>
    </row>
    <row r="9" spans="1:6">
      <c r="A9" s="7">
        <v>2</v>
      </c>
      <c r="B9" s="4" t="s">
        <v>187</v>
      </c>
      <c r="C9" s="7">
        <v>4</v>
      </c>
      <c r="D9" s="4" t="s">
        <v>70</v>
      </c>
      <c r="E9" s="4" t="s">
        <v>13</v>
      </c>
      <c r="F9" s="7">
        <v>1</v>
      </c>
    </row>
    <row r="10" spans="1:6">
      <c r="A10" s="7">
        <v>3</v>
      </c>
      <c r="B10" s="4" t="s">
        <v>71</v>
      </c>
      <c r="C10" s="7">
        <v>4.2</v>
      </c>
      <c r="D10" s="4" t="s">
        <v>73</v>
      </c>
      <c r="E10" s="4" t="s">
        <v>13</v>
      </c>
      <c r="F10" s="7">
        <v>1</v>
      </c>
    </row>
    <row r="11" spans="1:6">
      <c r="A11" s="7">
        <v>4</v>
      </c>
      <c r="B11" s="4" t="s">
        <v>72</v>
      </c>
      <c r="C11" s="7">
        <v>4.0999999999999996</v>
      </c>
      <c r="D11" s="4" t="s">
        <v>184</v>
      </c>
      <c r="E11" s="4" t="s">
        <v>13</v>
      </c>
      <c r="F11" s="7">
        <v>1</v>
      </c>
    </row>
    <row r="12" spans="1:6">
      <c r="A12" s="7">
        <v>5</v>
      </c>
      <c r="B12" s="4" t="s">
        <v>186</v>
      </c>
      <c r="C12" s="7">
        <v>17.5</v>
      </c>
      <c r="D12" s="4" t="s">
        <v>73</v>
      </c>
      <c r="E12" s="4" t="s">
        <v>13</v>
      </c>
      <c r="F12" s="7">
        <v>1</v>
      </c>
    </row>
    <row r="13" spans="1:6">
      <c r="A13" s="13" t="s">
        <v>217</v>
      </c>
      <c r="B13" s="14"/>
      <c r="C13" s="4"/>
      <c r="D13" s="4"/>
      <c r="E13" s="4"/>
      <c r="F13" s="4"/>
    </row>
    <row r="14" spans="1:6">
      <c r="A14" s="7">
        <v>1</v>
      </c>
      <c r="B14" s="4" t="s">
        <v>74</v>
      </c>
      <c r="C14" s="7">
        <v>5</v>
      </c>
      <c r="D14" s="4" t="s">
        <v>75</v>
      </c>
      <c r="E14" s="4" t="s">
        <v>13</v>
      </c>
      <c r="F14" s="7">
        <v>1</v>
      </c>
    </row>
    <row r="15" spans="1:6">
      <c r="A15" s="7">
        <v>2</v>
      </c>
      <c r="B15" s="4" t="s">
        <v>76</v>
      </c>
      <c r="C15" s="7">
        <v>15</v>
      </c>
      <c r="D15" s="4" t="s">
        <v>77</v>
      </c>
      <c r="E15" s="4" t="s">
        <v>13</v>
      </c>
      <c r="F15" s="7">
        <v>1</v>
      </c>
    </row>
    <row r="16" spans="1:6">
      <c r="A16" s="7">
        <v>3</v>
      </c>
      <c r="B16" s="4" t="s">
        <v>78</v>
      </c>
      <c r="C16" s="7">
        <v>5</v>
      </c>
      <c r="D16" s="4" t="s">
        <v>79</v>
      </c>
      <c r="E16" s="4" t="s">
        <v>13</v>
      </c>
      <c r="F16" s="7">
        <v>1</v>
      </c>
    </row>
    <row r="17" spans="1:6">
      <c r="A17" s="7">
        <v>4</v>
      </c>
      <c r="B17" s="4" t="s">
        <v>80</v>
      </c>
      <c r="C17" s="7">
        <v>29.7</v>
      </c>
      <c r="D17" s="4" t="s">
        <v>81</v>
      </c>
      <c r="E17" s="4" t="s">
        <v>8</v>
      </c>
      <c r="F17" s="7">
        <v>3</v>
      </c>
    </row>
    <row r="18" spans="1:6">
      <c r="A18" s="7">
        <v>5</v>
      </c>
      <c r="B18" s="4" t="s">
        <v>82</v>
      </c>
      <c r="C18" s="7">
        <v>10</v>
      </c>
      <c r="D18" s="4" t="s">
        <v>83</v>
      </c>
      <c r="E18" s="4" t="s">
        <v>13</v>
      </c>
      <c r="F18" s="7">
        <v>1</v>
      </c>
    </row>
    <row r="19" spans="1:6">
      <c r="A19" s="7">
        <v>6</v>
      </c>
      <c r="B19" s="4" t="s">
        <v>188</v>
      </c>
      <c r="C19" s="7">
        <v>40</v>
      </c>
      <c r="D19" s="4" t="s">
        <v>84</v>
      </c>
      <c r="E19" s="4" t="s">
        <v>13</v>
      </c>
      <c r="F19" s="7">
        <v>4</v>
      </c>
    </row>
    <row r="20" spans="1:6">
      <c r="A20" s="7">
        <v>7</v>
      </c>
      <c r="B20" s="4" t="s">
        <v>85</v>
      </c>
      <c r="C20" s="7">
        <v>38.299999999999997</v>
      </c>
      <c r="D20" s="4" t="s">
        <v>86</v>
      </c>
      <c r="E20" s="4" t="s">
        <v>8</v>
      </c>
      <c r="F20" s="7">
        <v>4</v>
      </c>
    </row>
    <row r="21" spans="1:6">
      <c r="A21" s="7">
        <v>8</v>
      </c>
      <c r="B21" s="4" t="s">
        <v>87</v>
      </c>
      <c r="C21" s="7">
        <v>40</v>
      </c>
      <c r="D21" s="4" t="s">
        <v>86</v>
      </c>
      <c r="E21" s="4" t="s">
        <v>8</v>
      </c>
      <c r="F21" s="7">
        <v>4</v>
      </c>
    </row>
    <row r="22" spans="1:6">
      <c r="A22" s="7">
        <v>9</v>
      </c>
      <c r="B22" s="4" t="s">
        <v>88</v>
      </c>
      <c r="C22" s="7">
        <v>30</v>
      </c>
      <c r="D22" s="4" t="s">
        <v>89</v>
      </c>
      <c r="E22" s="4" t="s">
        <v>8</v>
      </c>
      <c r="F22" s="7">
        <v>3</v>
      </c>
    </row>
    <row r="23" spans="1:6">
      <c r="A23" s="4">
        <v>10</v>
      </c>
      <c r="B23" s="4" t="s">
        <v>90</v>
      </c>
      <c r="C23" s="7">
        <v>12</v>
      </c>
      <c r="D23" s="4" t="s">
        <v>91</v>
      </c>
      <c r="E23" s="4" t="s">
        <v>13</v>
      </c>
      <c r="F23" s="7">
        <v>1</v>
      </c>
    </row>
    <row r="24" spans="1:6">
      <c r="A24" s="4">
        <v>11</v>
      </c>
      <c r="B24" s="4" t="s">
        <v>92</v>
      </c>
      <c r="C24" s="7"/>
      <c r="D24" s="4" t="s">
        <v>91</v>
      </c>
      <c r="E24" s="4" t="s">
        <v>13</v>
      </c>
      <c r="F24" s="7">
        <v>1</v>
      </c>
    </row>
    <row r="25" spans="1:6">
      <c r="A25" s="4">
        <v>12</v>
      </c>
      <c r="B25" s="4" t="s">
        <v>93</v>
      </c>
      <c r="C25" s="7">
        <v>10</v>
      </c>
      <c r="D25" s="4" t="s">
        <v>89</v>
      </c>
      <c r="E25" s="4" t="s">
        <v>13</v>
      </c>
      <c r="F25" s="7">
        <v>1</v>
      </c>
    </row>
    <row r="26" spans="1:6">
      <c r="A26" s="34" t="s">
        <v>218</v>
      </c>
      <c r="B26" s="35"/>
      <c r="C26" s="35"/>
      <c r="D26" s="35"/>
      <c r="E26" s="35"/>
      <c r="F26" s="36"/>
    </row>
    <row r="27" spans="1:6">
      <c r="A27" s="7">
        <v>1</v>
      </c>
      <c r="B27" s="4" t="s">
        <v>94</v>
      </c>
      <c r="C27" s="7">
        <v>20.399999999999999</v>
      </c>
      <c r="D27" s="4" t="s">
        <v>95</v>
      </c>
      <c r="E27" s="4" t="s">
        <v>13</v>
      </c>
      <c r="F27" s="7">
        <v>2</v>
      </c>
    </row>
    <row r="28" spans="1:6">
      <c r="A28" s="7">
        <v>2</v>
      </c>
      <c r="B28" s="4" t="s">
        <v>96</v>
      </c>
      <c r="C28" s="7">
        <v>21.9</v>
      </c>
      <c r="D28" s="4" t="s">
        <v>77</v>
      </c>
      <c r="E28" s="4" t="s">
        <v>13</v>
      </c>
      <c r="F28" s="7">
        <v>2</v>
      </c>
    </row>
    <row r="29" spans="1:6">
      <c r="A29" s="7">
        <v>3</v>
      </c>
      <c r="B29" s="4" t="s">
        <v>97</v>
      </c>
      <c r="C29" s="7">
        <v>15.6</v>
      </c>
      <c r="D29" s="4" t="s">
        <v>77</v>
      </c>
      <c r="E29" s="4" t="s">
        <v>13</v>
      </c>
      <c r="F29" s="7">
        <v>1</v>
      </c>
    </row>
    <row r="30" spans="1:6">
      <c r="A30" s="34" t="s">
        <v>220</v>
      </c>
      <c r="B30" s="35"/>
      <c r="C30" s="35"/>
      <c r="D30" s="35"/>
      <c r="E30" s="35"/>
      <c r="F30" s="36"/>
    </row>
    <row r="31" spans="1:6">
      <c r="A31" s="7">
        <v>1</v>
      </c>
      <c r="B31" s="4" t="s">
        <v>98</v>
      </c>
      <c r="C31" s="7">
        <v>17.100000000000001</v>
      </c>
      <c r="D31" s="4" t="s">
        <v>77</v>
      </c>
      <c r="E31" s="4" t="s">
        <v>13</v>
      </c>
      <c r="F31" s="7">
        <v>2</v>
      </c>
    </row>
    <row r="32" spans="1:6">
      <c r="A32" s="7">
        <v>2</v>
      </c>
      <c r="B32" s="4" t="s">
        <v>99</v>
      </c>
      <c r="C32" s="7">
        <v>34.9</v>
      </c>
      <c r="D32" s="4" t="s">
        <v>77</v>
      </c>
      <c r="E32" s="4" t="s">
        <v>13</v>
      </c>
      <c r="F32" s="7">
        <v>3</v>
      </c>
    </row>
    <row r="33" spans="1:6">
      <c r="A33" s="7">
        <v>3</v>
      </c>
      <c r="B33" s="4" t="s">
        <v>100</v>
      </c>
      <c r="C33" s="7">
        <v>50.3</v>
      </c>
      <c r="D33" s="4" t="s">
        <v>77</v>
      </c>
      <c r="E33" s="4" t="s">
        <v>8</v>
      </c>
      <c r="F33" s="7">
        <v>5</v>
      </c>
    </row>
    <row r="34" spans="1:6">
      <c r="A34" s="7">
        <v>4</v>
      </c>
      <c r="B34" s="4" t="s">
        <v>101</v>
      </c>
      <c r="C34" s="7">
        <v>34.4</v>
      </c>
      <c r="D34" s="4" t="s">
        <v>77</v>
      </c>
      <c r="E34" s="4" t="s">
        <v>8</v>
      </c>
      <c r="F34" s="7">
        <v>3</v>
      </c>
    </row>
    <row r="35" spans="1:6">
      <c r="A35" s="7">
        <v>5</v>
      </c>
      <c r="B35" s="4" t="s">
        <v>102</v>
      </c>
      <c r="C35" s="7">
        <v>10.5</v>
      </c>
      <c r="D35" s="4" t="s">
        <v>77</v>
      </c>
      <c r="E35" s="4" t="s">
        <v>13</v>
      </c>
      <c r="F35" s="7">
        <v>1</v>
      </c>
    </row>
    <row r="36" spans="1:6">
      <c r="A36" s="34" t="s">
        <v>219</v>
      </c>
      <c r="B36" s="35"/>
      <c r="C36" s="35"/>
      <c r="D36" s="35"/>
      <c r="E36" s="35"/>
      <c r="F36" s="36"/>
    </row>
    <row r="37" spans="1:6">
      <c r="A37" s="7">
        <v>1</v>
      </c>
      <c r="B37" s="4" t="s">
        <v>103</v>
      </c>
      <c r="C37" s="7">
        <v>31.7</v>
      </c>
      <c r="D37" s="4" t="s">
        <v>104</v>
      </c>
      <c r="E37" s="4" t="s">
        <v>13</v>
      </c>
      <c r="F37" s="7">
        <v>3</v>
      </c>
    </row>
    <row r="38" spans="1:6">
      <c r="A38" s="7">
        <v>2</v>
      </c>
      <c r="B38" s="4" t="s">
        <v>105</v>
      </c>
      <c r="C38" s="7">
        <v>40.619999999999997</v>
      </c>
      <c r="D38" s="4" t="s">
        <v>106</v>
      </c>
      <c r="E38" s="4" t="s">
        <v>8</v>
      </c>
      <c r="F38" s="7">
        <v>4</v>
      </c>
    </row>
    <row r="39" spans="1:6">
      <c r="A39" s="7">
        <v>3</v>
      </c>
      <c r="B39" s="4" t="s">
        <v>107</v>
      </c>
      <c r="C39" s="7">
        <v>41</v>
      </c>
      <c r="D39" s="4" t="s">
        <v>108</v>
      </c>
      <c r="E39" s="4" t="s">
        <v>8</v>
      </c>
      <c r="F39" s="7">
        <v>4</v>
      </c>
    </row>
    <row r="40" spans="1:6">
      <c r="A40" s="7">
        <v>4</v>
      </c>
      <c r="B40" s="4" t="s">
        <v>109</v>
      </c>
      <c r="C40" s="7">
        <v>2.5</v>
      </c>
      <c r="D40" s="4" t="s">
        <v>110</v>
      </c>
      <c r="E40" s="4" t="s">
        <v>13</v>
      </c>
      <c r="F40" s="7">
        <v>1</v>
      </c>
    </row>
    <row r="41" spans="1:6">
      <c r="A41" s="7">
        <v>5</v>
      </c>
      <c r="B41" s="4" t="s">
        <v>111</v>
      </c>
      <c r="C41" s="7">
        <v>6</v>
      </c>
      <c r="D41" s="4" t="s">
        <v>112</v>
      </c>
      <c r="E41" s="4" t="s">
        <v>13</v>
      </c>
      <c r="F41" s="7">
        <v>1</v>
      </c>
    </row>
    <row r="42" spans="1:6" ht="33">
      <c r="A42" s="7">
        <v>6</v>
      </c>
      <c r="B42" s="4" t="s">
        <v>113</v>
      </c>
      <c r="C42" s="7">
        <v>29.2</v>
      </c>
      <c r="D42" s="4" t="s">
        <v>114</v>
      </c>
      <c r="E42" s="4" t="s">
        <v>13</v>
      </c>
      <c r="F42" s="7">
        <v>3</v>
      </c>
    </row>
    <row r="43" spans="1:6">
      <c r="A43" s="7">
        <v>7</v>
      </c>
      <c r="B43" s="4" t="s">
        <v>115</v>
      </c>
      <c r="C43" s="7">
        <v>19.5</v>
      </c>
      <c r="D43" s="4" t="s">
        <v>116</v>
      </c>
      <c r="E43" s="4" t="s">
        <v>8</v>
      </c>
      <c r="F43" s="7">
        <v>2</v>
      </c>
    </row>
    <row r="44" spans="1:6">
      <c r="A44" s="7">
        <v>8</v>
      </c>
      <c r="B44" s="4" t="s">
        <v>117</v>
      </c>
      <c r="C44" s="7">
        <v>25</v>
      </c>
      <c r="D44" s="4" t="s">
        <v>116</v>
      </c>
      <c r="E44" s="4" t="s">
        <v>8</v>
      </c>
      <c r="F44" s="7">
        <v>2</v>
      </c>
    </row>
    <row r="45" spans="1:6">
      <c r="A45" s="7">
        <v>9</v>
      </c>
      <c r="B45" s="4" t="s">
        <v>118</v>
      </c>
      <c r="C45" s="7">
        <v>24.5</v>
      </c>
      <c r="D45" s="4" t="s">
        <v>116</v>
      </c>
      <c r="E45" s="4" t="s">
        <v>8</v>
      </c>
      <c r="F45" s="7">
        <v>2</v>
      </c>
    </row>
    <row r="46" spans="1:6">
      <c r="A46" s="7">
        <v>10</v>
      </c>
      <c r="B46" s="4" t="s">
        <v>119</v>
      </c>
      <c r="C46" s="7">
        <v>27</v>
      </c>
      <c r="D46" s="4" t="s">
        <v>120</v>
      </c>
      <c r="E46" s="4" t="s">
        <v>13</v>
      </c>
      <c r="F46" s="7">
        <v>3</v>
      </c>
    </row>
    <row r="47" spans="1:6">
      <c r="A47" s="7">
        <v>11</v>
      </c>
      <c r="B47" s="4" t="s">
        <v>121</v>
      </c>
      <c r="C47" s="7">
        <v>20</v>
      </c>
      <c r="D47" s="4" t="s">
        <v>116</v>
      </c>
      <c r="E47" s="4" t="s">
        <v>8</v>
      </c>
      <c r="F47" s="7">
        <v>2</v>
      </c>
    </row>
    <row r="48" spans="1:6" ht="33">
      <c r="A48" s="7">
        <v>12</v>
      </c>
      <c r="B48" s="4" t="s">
        <v>122</v>
      </c>
      <c r="C48" s="7">
        <v>131</v>
      </c>
      <c r="D48" s="4" t="s">
        <v>123</v>
      </c>
      <c r="E48" s="4" t="s">
        <v>8</v>
      </c>
      <c r="F48" s="7">
        <v>13</v>
      </c>
    </row>
    <row r="49" spans="1:6">
      <c r="A49" s="7">
        <v>13</v>
      </c>
      <c r="B49" s="4" t="s">
        <v>124</v>
      </c>
      <c r="C49" s="7">
        <v>21</v>
      </c>
      <c r="D49" s="4" t="s">
        <v>125</v>
      </c>
      <c r="E49" s="4" t="s">
        <v>8</v>
      </c>
      <c r="F49" s="7">
        <v>2</v>
      </c>
    </row>
    <row r="50" spans="1:6">
      <c r="A50" s="34" t="s">
        <v>221</v>
      </c>
      <c r="B50" s="35"/>
      <c r="C50" s="35"/>
      <c r="D50" s="35"/>
      <c r="E50" s="35"/>
      <c r="F50" s="36"/>
    </row>
    <row r="51" spans="1:6">
      <c r="A51" s="7">
        <v>1</v>
      </c>
      <c r="B51" s="4" t="s">
        <v>126</v>
      </c>
      <c r="C51" s="7">
        <v>20</v>
      </c>
      <c r="D51" s="4" t="s">
        <v>127</v>
      </c>
      <c r="E51" s="4" t="s">
        <v>13</v>
      </c>
      <c r="F51" s="7">
        <v>2</v>
      </c>
    </row>
    <row r="52" spans="1:6">
      <c r="A52" s="7">
        <v>2</v>
      </c>
      <c r="B52" s="4" t="s">
        <v>128</v>
      </c>
      <c r="C52" s="7">
        <v>20</v>
      </c>
      <c r="D52" s="4" t="s">
        <v>127</v>
      </c>
      <c r="E52" s="4" t="s">
        <v>13</v>
      </c>
      <c r="F52" s="7">
        <v>2</v>
      </c>
    </row>
    <row r="53" spans="1:6">
      <c r="A53" s="7">
        <v>3</v>
      </c>
      <c r="B53" s="4" t="s">
        <v>129</v>
      </c>
      <c r="C53" s="7">
        <v>15</v>
      </c>
      <c r="D53" s="4" t="s">
        <v>130</v>
      </c>
      <c r="E53" s="4" t="s">
        <v>8</v>
      </c>
      <c r="F53" s="7">
        <v>1</v>
      </c>
    </row>
    <row r="54" spans="1:6">
      <c r="A54" s="7">
        <v>4</v>
      </c>
      <c r="B54" s="4" t="s">
        <v>131</v>
      </c>
      <c r="C54" s="7">
        <v>25</v>
      </c>
      <c r="D54" s="4" t="s">
        <v>132</v>
      </c>
      <c r="E54" s="4" t="s">
        <v>13</v>
      </c>
      <c r="F54" s="7">
        <v>3</v>
      </c>
    </row>
    <row r="55" spans="1:6">
      <c r="A55" s="7">
        <v>5</v>
      </c>
      <c r="B55" s="4" t="s">
        <v>133</v>
      </c>
      <c r="C55" s="7">
        <v>20</v>
      </c>
      <c r="D55" s="4" t="s">
        <v>130</v>
      </c>
      <c r="E55" s="4" t="s">
        <v>13</v>
      </c>
      <c r="F55" s="7">
        <v>2</v>
      </c>
    </row>
    <row r="56" spans="1:6">
      <c r="A56" s="7">
        <v>6</v>
      </c>
      <c r="B56" s="4" t="s">
        <v>134</v>
      </c>
      <c r="C56" s="7">
        <v>30</v>
      </c>
      <c r="D56" s="4" t="s">
        <v>130</v>
      </c>
      <c r="E56" s="4" t="s">
        <v>8</v>
      </c>
      <c r="F56" s="7">
        <v>3</v>
      </c>
    </row>
    <row r="57" spans="1:6">
      <c r="A57" s="7">
        <v>7</v>
      </c>
      <c r="B57" s="4" t="s">
        <v>135</v>
      </c>
      <c r="C57" s="7">
        <v>24</v>
      </c>
      <c r="D57" s="4" t="s">
        <v>132</v>
      </c>
      <c r="E57" s="4" t="s">
        <v>13</v>
      </c>
      <c r="F57" s="7">
        <v>2</v>
      </c>
    </row>
    <row r="58" spans="1:6">
      <c r="A58" s="7">
        <v>8</v>
      </c>
      <c r="B58" s="4" t="s">
        <v>136</v>
      </c>
      <c r="C58" s="7">
        <v>15</v>
      </c>
      <c r="D58" s="4" t="s">
        <v>130</v>
      </c>
      <c r="E58" s="4" t="s">
        <v>8</v>
      </c>
      <c r="F58" s="7">
        <v>1</v>
      </c>
    </row>
    <row r="59" spans="1:6">
      <c r="A59" s="7">
        <v>9</v>
      </c>
      <c r="B59" s="4" t="s">
        <v>137</v>
      </c>
      <c r="C59" s="7">
        <v>32</v>
      </c>
      <c r="D59" s="4" t="s">
        <v>130</v>
      </c>
      <c r="E59" s="4" t="s">
        <v>8</v>
      </c>
      <c r="F59" s="7">
        <v>3</v>
      </c>
    </row>
    <row r="60" spans="1:6">
      <c r="A60" s="7">
        <v>10</v>
      </c>
      <c r="B60" s="4" t="s">
        <v>138</v>
      </c>
      <c r="C60" s="7">
        <v>56</v>
      </c>
      <c r="D60" s="4" t="s">
        <v>139</v>
      </c>
      <c r="E60" s="4" t="s">
        <v>8</v>
      </c>
      <c r="F60" s="7">
        <v>5</v>
      </c>
    </row>
    <row r="61" spans="1:6">
      <c r="A61" s="7">
        <v>11</v>
      </c>
      <c r="B61" s="4" t="s">
        <v>140</v>
      </c>
      <c r="C61" s="7">
        <v>34</v>
      </c>
      <c r="D61" s="4" t="s">
        <v>130</v>
      </c>
      <c r="E61" s="4" t="s">
        <v>8</v>
      </c>
      <c r="F61" s="7">
        <v>3</v>
      </c>
    </row>
    <row r="62" spans="1:6">
      <c r="A62" s="7">
        <v>12</v>
      </c>
      <c r="B62" s="4" t="s">
        <v>141</v>
      </c>
      <c r="C62" s="7">
        <v>20</v>
      </c>
      <c r="D62" s="4" t="s">
        <v>130</v>
      </c>
      <c r="E62" s="4" t="s">
        <v>8</v>
      </c>
      <c r="F62" s="7">
        <v>2</v>
      </c>
    </row>
    <row r="63" spans="1:6">
      <c r="A63" s="34" t="s">
        <v>222</v>
      </c>
      <c r="B63" s="35"/>
      <c r="C63" s="35"/>
      <c r="D63" s="35"/>
      <c r="E63" s="35"/>
      <c r="F63" s="36"/>
    </row>
    <row r="64" spans="1:6">
      <c r="A64" s="7">
        <v>1</v>
      </c>
      <c r="B64" s="4" t="s">
        <v>142</v>
      </c>
      <c r="C64" s="7">
        <v>8</v>
      </c>
      <c r="D64" s="4" t="s">
        <v>77</v>
      </c>
      <c r="E64" s="4" t="s">
        <v>8</v>
      </c>
      <c r="F64" s="7">
        <v>1</v>
      </c>
    </row>
    <row r="65" spans="1:6">
      <c r="A65" s="7">
        <v>2</v>
      </c>
      <c r="B65" s="4" t="s">
        <v>143</v>
      </c>
      <c r="C65" s="7">
        <v>7.5</v>
      </c>
      <c r="D65" s="4" t="s">
        <v>77</v>
      </c>
      <c r="E65" s="4" t="s">
        <v>8</v>
      </c>
      <c r="F65" s="7">
        <v>1</v>
      </c>
    </row>
    <row r="66" spans="1:6">
      <c r="A66" s="7">
        <v>3</v>
      </c>
      <c r="B66" s="4" t="s">
        <v>144</v>
      </c>
      <c r="C66" s="7">
        <v>6.5</v>
      </c>
      <c r="D66" s="4" t="s">
        <v>145</v>
      </c>
      <c r="E66" s="4" t="s">
        <v>13</v>
      </c>
      <c r="F66" s="7">
        <v>1</v>
      </c>
    </row>
    <row r="67" spans="1:6">
      <c r="A67" s="7">
        <v>4</v>
      </c>
      <c r="B67" s="4" t="s">
        <v>146</v>
      </c>
      <c r="C67" s="7">
        <v>6.5</v>
      </c>
      <c r="D67" s="4" t="s">
        <v>147</v>
      </c>
      <c r="E67" s="4" t="s">
        <v>13</v>
      </c>
      <c r="F67" s="7">
        <v>1</v>
      </c>
    </row>
    <row r="68" spans="1:6">
      <c r="A68" s="7">
        <v>5</v>
      </c>
      <c r="B68" s="4" t="s">
        <v>148</v>
      </c>
      <c r="C68" s="7">
        <v>23.3</v>
      </c>
      <c r="D68" s="4" t="s">
        <v>149</v>
      </c>
      <c r="E68" s="4" t="s">
        <v>8</v>
      </c>
      <c r="F68" s="7">
        <v>2</v>
      </c>
    </row>
    <row r="69" spans="1:6">
      <c r="A69" s="7">
        <v>6</v>
      </c>
      <c r="B69" s="4" t="s">
        <v>150</v>
      </c>
      <c r="C69" s="7">
        <v>16.78</v>
      </c>
      <c r="D69" s="4" t="s">
        <v>149</v>
      </c>
      <c r="E69" s="4" t="s">
        <v>13</v>
      </c>
      <c r="F69" s="7">
        <v>1</v>
      </c>
    </row>
    <row r="70" spans="1:6">
      <c r="A70" s="7">
        <v>7</v>
      </c>
      <c r="B70" s="4" t="s">
        <v>151</v>
      </c>
      <c r="C70" s="7">
        <v>12</v>
      </c>
      <c r="D70" s="4" t="s">
        <v>149</v>
      </c>
      <c r="E70" s="4" t="s">
        <v>13</v>
      </c>
      <c r="F70" s="7">
        <v>1</v>
      </c>
    </row>
    <row r="71" spans="1:6">
      <c r="A71" s="7">
        <v>8</v>
      </c>
      <c r="B71" s="4" t="s">
        <v>152</v>
      </c>
      <c r="C71" s="7">
        <v>6</v>
      </c>
      <c r="D71" s="4" t="s">
        <v>153</v>
      </c>
      <c r="E71" s="4" t="s">
        <v>13</v>
      </c>
      <c r="F71" s="7">
        <v>1</v>
      </c>
    </row>
    <row r="72" spans="1:6">
      <c r="A72" s="7">
        <v>9</v>
      </c>
      <c r="B72" s="4" t="s">
        <v>154</v>
      </c>
      <c r="C72" s="7">
        <v>10.199999999999999</v>
      </c>
      <c r="D72" s="4" t="s">
        <v>149</v>
      </c>
      <c r="E72" s="4" t="s">
        <v>8</v>
      </c>
      <c r="F72" s="7">
        <v>1</v>
      </c>
    </row>
    <row r="73" spans="1:6">
      <c r="A73" s="7">
        <v>10</v>
      </c>
      <c r="B73" s="4" t="s">
        <v>155</v>
      </c>
      <c r="C73" s="7">
        <v>18.899999999999999</v>
      </c>
      <c r="D73" s="4" t="s">
        <v>156</v>
      </c>
      <c r="E73" s="4" t="s">
        <v>8</v>
      </c>
      <c r="F73" s="7">
        <v>2</v>
      </c>
    </row>
    <row r="74" spans="1:6">
      <c r="A74" s="7">
        <v>11</v>
      </c>
      <c r="B74" s="4" t="s">
        <v>157</v>
      </c>
      <c r="C74" s="7">
        <v>8.5</v>
      </c>
      <c r="D74" s="4" t="s">
        <v>156</v>
      </c>
      <c r="E74" s="4" t="s">
        <v>13</v>
      </c>
      <c r="F74" s="7">
        <v>1</v>
      </c>
    </row>
    <row r="75" spans="1:6">
      <c r="A75" s="34" t="s">
        <v>223</v>
      </c>
      <c r="B75" s="35"/>
      <c r="C75" s="35"/>
      <c r="D75" s="35"/>
      <c r="E75" s="35"/>
      <c r="F75" s="36"/>
    </row>
    <row r="76" spans="1:6">
      <c r="A76" s="7">
        <v>1</v>
      </c>
      <c r="B76" s="4" t="s">
        <v>158</v>
      </c>
      <c r="C76" s="7">
        <v>45.1</v>
      </c>
      <c r="D76" s="4" t="s">
        <v>159</v>
      </c>
      <c r="E76" s="4" t="s">
        <v>8</v>
      </c>
      <c r="F76" s="7">
        <v>4</v>
      </c>
    </row>
    <row r="77" spans="1:6">
      <c r="A77" s="7">
        <v>2</v>
      </c>
      <c r="B77" s="4" t="s">
        <v>160</v>
      </c>
      <c r="C77" s="7">
        <v>55.7</v>
      </c>
      <c r="D77" s="4" t="s">
        <v>161</v>
      </c>
      <c r="E77" s="4" t="s">
        <v>8</v>
      </c>
      <c r="F77" s="7">
        <v>5</v>
      </c>
    </row>
    <row r="78" spans="1:6">
      <c r="A78" s="7">
        <v>3</v>
      </c>
      <c r="B78" s="4" t="s">
        <v>162</v>
      </c>
      <c r="C78" s="7">
        <v>29.5</v>
      </c>
      <c r="D78" s="4" t="s">
        <v>161</v>
      </c>
      <c r="E78" s="4" t="s">
        <v>8</v>
      </c>
      <c r="F78" s="7">
        <v>3</v>
      </c>
    </row>
    <row r="79" spans="1:6">
      <c r="A79" s="7">
        <v>4</v>
      </c>
      <c r="B79" s="4" t="s">
        <v>163</v>
      </c>
      <c r="C79" s="7">
        <v>30</v>
      </c>
      <c r="D79" s="4" t="s">
        <v>161</v>
      </c>
      <c r="E79" s="4" t="s">
        <v>8</v>
      </c>
      <c r="F79" s="7">
        <v>3</v>
      </c>
    </row>
    <row r="80" spans="1:6">
      <c r="A80" s="7">
        <v>5</v>
      </c>
      <c r="B80" s="4" t="s">
        <v>164</v>
      </c>
      <c r="C80" s="7">
        <v>39.799999999999997</v>
      </c>
      <c r="D80" s="4" t="s">
        <v>161</v>
      </c>
      <c r="E80" s="4" t="s">
        <v>8</v>
      </c>
      <c r="F80" s="7">
        <v>4</v>
      </c>
    </row>
    <row r="81" spans="1:6">
      <c r="A81" s="7">
        <v>6</v>
      </c>
      <c r="B81" s="4" t="s">
        <v>165</v>
      </c>
      <c r="C81" s="7">
        <v>15.2</v>
      </c>
      <c r="D81" s="4" t="s">
        <v>166</v>
      </c>
      <c r="E81" s="4" t="s">
        <v>13</v>
      </c>
      <c r="F81" s="7">
        <v>1</v>
      </c>
    </row>
    <row r="82" spans="1:6">
      <c r="A82" s="7">
        <v>7</v>
      </c>
      <c r="B82" s="4" t="s">
        <v>167</v>
      </c>
      <c r="C82" s="7">
        <v>23.5</v>
      </c>
      <c r="D82" s="4" t="s">
        <v>168</v>
      </c>
      <c r="E82" s="4" t="s">
        <v>13</v>
      </c>
      <c r="F82" s="7">
        <v>2</v>
      </c>
    </row>
    <row r="83" spans="1:6">
      <c r="A83" s="7">
        <v>8</v>
      </c>
      <c r="B83" s="4" t="s">
        <v>169</v>
      </c>
      <c r="C83" s="7">
        <v>45</v>
      </c>
      <c r="D83" s="4" t="s">
        <v>168</v>
      </c>
      <c r="E83" s="4" t="s">
        <v>8</v>
      </c>
      <c r="F83" s="7">
        <v>4</v>
      </c>
    </row>
    <row r="84" spans="1:6">
      <c r="A84" s="7">
        <v>9</v>
      </c>
      <c r="B84" s="4" t="s">
        <v>170</v>
      </c>
      <c r="C84" s="7">
        <v>25</v>
      </c>
      <c r="D84" s="4" t="s">
        <v>171</v>
      </c>
      <c r="E84" s="4" t="s">
        <v>13</v>
      </c>
      <c r="F84" s="7">
        <v>2</v>
      </c>
    </row>
    <row r="85" spans="1:6">
      <c r="A85" s="7">
        <v>10</v>
      </c>
      <c r="B85" s="4" t="s">
        <v>172</v>
      </c>
      <c r="C85" s="7">
        <v>33.700000000000003</v>
      </c>
      <c r="D85" s="4" t="s">
        <v>173</v>
      </c>
      <c r="E85" s="4" t="s">
        <v>13</v>
      </c>
      <c r="F85" s="7">
        <v>3</v>
      </c>
    </row>
    <row r="86" spans="1:6">
      <c r="A86" s="7">
        <v>11</v>
      </c>
      <c r="B86" s="4" t="s">
        <v>174</v>
      </c>
      <c r="C86" s="7">
        <v>5</v>
      </c>
      <c r="D86" s="4" t="s">
        <v>173</v>
      </c>
      <c r="E86" s="4" t="s">
        <v>13</v>
      </c>
      <c r="F86" s="7">
        <v>1</v>
      </c>
    </row>
    <row r="87" spans="1:6">
      <c r="A87" s="7">
        <v>12</v>
      </c>
      <c r="B87" s="4" t="s">
        <v>175</v>
      </c>
      <c r="C87" s="7">
        <v>10</v>
      </c>
      <c r="D87" s="4" t="s">
        <v>176</v>
      </c>
      <c r="E87" s="4" t="s">
        <v>13</v>
      </c>
      <c r="F87" s="7">
        <v>1</v>
      </c>
    </row>
    <row r="88" spans="1:6">
      <c r="A88" s="7">
        <v>13</v>
      </c>
      <c r="B88" s="4" t="s">
        <v>177</v>
      </c>
      <c r="C88" s="7">
        <v>28</v>
      </c>
      <c r="D88" s="4" t="s">
        <v>176</v>
      </c>
      <c r="E88" s="4" t="s">
        <v>13</v>
      </c>
      <c r="F88" s="7">
        <v>3</v>
      </c>
    </row>
    <row r="89" spans="1:6">
      <c r="A89" s="7">
        <v>14</v>
      </c>
      <c r="B89" s="4" t="s">
        <v>93</v>
      </c>
      <c r="C89" s="7">
        <v>6</v>
      </c>
      <c r="D89" s="4" t="s">
        <v>178</v>
      </c>
      <c r="E89" s="4" t="s">
        <v>13</v>
      </c>
      <c r="F89" s="7">
        <v>1</v>
      </c>
    </row>
    <row r="90" spans="1:6">
      <c r="A90" s="7">
        <v>15</v>
      </c>
      <c r="B90" s="4" t="s">
        <v>179</v>
      </c>
      <c r="C90" s="7">
        <v>8.5</v>
      </c>
      <c r="D90" s="4" t="s">
        <v>176</v>
      </c>
      <c r="E90" s="4" t="s">
        <v>13</v>
      </c>
      <c r="F90" s="7">
        <v>1</v>
      </c>
    </row>
    <row r="91" spans="1:6">
      <c r="A91" s="7">
        <v>16</v>
      </c>
      <c r="B91" s="4" t="s">
        <v>180</v>
      </c>
      <c r="C91" s="7">
        <v>4</v>
      </c>
      <c r="D91" s="4" t="s">
        <v>171</v>
      </c>
      <c r="E91" s="4" t="s">
        <v>13</v>
      </c>
      <c r="F91" s="7">
        <v>1</v>
      </c>
    </row>
    <row r="92" spans="1:6">
      <c r="A92" s="7">
        <v>17</v>
      </c>
      <c r="B92" s="4" t="s">
        <v>181</v>
      </c>
      <c r="C92" s="7">
        <v>18.7</v>
      </c>
      <c r="D92" s="4" t="s">
        <v>159</v>
      </c>
      <c r="E92" s="4" t="s">
        <v>13</v>
      </c>
      <c r="F92" s="7">
        <v>2</v>
      </c>
    </row>
    <row r="93" spans="1:6">
      <c r="A93" s="19" t="s">
        <v>25</v>
      </c>
      <c r="B93" s="2" t="s">
        <v>213</v>
      </c>
      <c r="C93" s="19">
        <v>45.3</v>
      </c>
      <c r="D93" s="2"/>
      <c r="E93" s="4"/>
      <c r="F93" s="19">
        <f>F94</f>
        <v>3</v>
      </c>
    </row>
    <row r="94" spans="1:6" s="28" customFormat="1" ht="33">
      <c r="A94" s="25">
        <v>1</v>
      </c>
      <c r="B94" s="26" t="s">
        <v>226</v>
      </c>
      <c r="C94" s="27">
        <v>45.3</v>
      </c>
      <c r="D94" s="26" t="s">
        <v>225</v>
      </c>
      <c r="E94" s="26" t="s">
        <v>13</v>
      </c>
      <c r="F94" s="25">
        <v>3</v>
      </c>
    </row>
    <row r="95" spans="1:6">
      <c r="A95" s="9" t="s">
        <v>37</v>
      </c>
      <c r="B95" s="10" t="s">
        <v>24</v>
      </c>
      <c r="C95" s="9">
        <f>SUM(C96:C103)</f>
        <v>250.8</v>
      </c>
      <c r="D95" s="9"/>
      <c r="E95" s="9"/>
      <c r="F95" s="9">
        <f>SUM(F96:F103)</f>
        <v>24</v>
      </c>
    </row>
    <row r="96" spans="1:6">
      <c r="A96" s="3">
        <v>1</v>
      </c>
      <c r="B96" s="4" t="s">
        <v>7</v>
      </c>
      <c r="C96" s="3">
        <v>40.5</v>
      </c>
      <c r="D96" s="5" t="s">
        <v>17</v>
      </c>
      <c r="E96" s="5" t="s">
        <v>8</v>
      </c>
      <c r="F96" s="3">
        <v>4</v>
      </c>
    </row>
    <row r="97" spans="1:6">
      <c r="A97" s="3">
        <v>2</v>
      </c>
      <c r="B97" s="4" t="s">
        <v>9</v>
      </c>
      <c r="C97" s="3">
        <v>44.8</v>
      </c>
      <c r="D97" s="5" t="s">
        <v>23</v>
      </c>
      <c r="E97" s="5" t="s">
        <v>8</v>
      </c>
      <c r="F97" s="3">
        <v>5</v>
      </c>
    </row>
    <row r="98" spans="1:6">
      <c r="A98" s="3">
        <v>3</v>
      </c>
      <c r="B98" s="4" t="s">
        <v>10</v>
      </c>
      <c r="C98" s="3">
        <v>64</v>
      </c>
      <c r="D98" s="5" t="s">
        <v>19</v>
      </c>
      <c r="E98" s="5" t="s">
        <v>8</v>
      </c>
      <c r="F98" s="3">
        <v>7</v>
      </c>
    </row>
    <row r="99" spans="1:6">
      <c r="A99" s="3">
        <v>4</v>
      </c>
      <c r="B99" s="4" t="s">
        <v>11</v>
      </c>
      <c r="C99" s="3">
        <v>35</v>
      </c>
      <c r="D99" s="5" t="s">
        <v>20</v>
      </c>
      <c r="E99" s="5" t="s">
        <v>8</v>
      </c>
      <c r="F99" s="3">
        <v>3</v>
      </c>
    </row>
    <row r="100" spans="1:6">
      <c r="A100" s="3">
        <v>5</v>
      </c>
      <c r="B100" s="4" t="s">
        <v>12</v>
      </c>
      <c r="C100" s="3">
        <v>20</v>
      </c>
      <c r="D100" s="5" t="s">
        <v>20</v>
      </c>
      <c r="E100" s="5" t="s">
        <v>13</v>
      </c>
      <c r="F100" s="3">
        <v>1</v>
      </c>
    </row>
    <row r="101" spans="1:6">
      <c r="A101" s="3">
        <v>6</v>
      </c>
      <c r="B101" s="4" t="s">
        <v>14</v>
      </c>
      <c r="C101" s="3">
        <v>25</v>
      </c>
      <c r="D101" s="5" t="s">
        <v>21</v>
      </c>
      <c r="E101" s="5" t="s">
        <v>13</v>
      </c>
      <c r="F101" s="3">
        <v>2</v>
      </c>
    </row>
    <row r="102" spans="1:6">
      <c r="A102" s="3">
        <v>7</v>
      </c>
      <c r="B102" s="4" t="s">
        <v>15</v>
      </c>
      <c r="C102" s="3">
        <v>15</v>
      </c>
      <c r="D102" s="5" t="s">
        <v>22</v>
      </c>
      <c r="E102" s="5" t="s">
        <v>8</v>
      </c>
      <c r="F102" s="3">
        <v>1</v>
      </c>
    </row>
    <row r="103" spans="1:6">
      <c r="A103" s="3">
        <v>8</v>
      </c>
      <c r="B103" s="4" t="s">
        <v>16</v>
      </c>
      <c r="C103" s="3">
        <v>6.5</v>
      </c>
      <c r="D103" s="5" t="s">
        <v>20</v>
      </c>
      <c r="E103" s="5" t="s">
        <v>13</v>
      </c>
      <c r="F103" s="3">
        <v>1</v>
      </c>
    </row>
    <row r="104" spans="1:6" ht="33">
      <c r="A104" s="19" t="s">
        <v>57</v>
      </c>
      <c r="B104" s="2" t="s">
        <v>26</v>
      </c>
      <c r="C104" s="19">
        <f>SUM(C105:C111)</f>
        <v>160.5</v>
      </c>
      <c r="D104" s="2"/>
      <c r="E104" s="2"/>
      <c r="F104" s="19">
        <f>SUM(F105:F111)</f>
        <v>15</v>
      </c>
    </row>
    <row r="105" spans="1:6">
      <c r="A105" s="7">
        <v>1</v>
      </c>
      <c r="B105" s="4" t="s">
        <v>27</v>
      </c>
      <c r="C105" s="7">
        <v>30</v>
      </c>
      <c r="D105" s="4" t="s">
        <v>28</v>
      </c>
      <c r="E105" s="4" t="s">
        <v>8</v>
      </c>
      <c r="F105" s="7">
        <v>3</v>
      </c>
    </row>
    <row r="106" spans="1:6">
      <c r="A106" s="7">
        <v>2</v>
      </c>
      <c r="B106" s="4" t="s">
        <v>29</v>
      </c>
      <c r="C106" s="7">
        <v>20</v>
      </c>
      <c r="D106" s="4" t="s">
        <v>30</v>
      </c>
      <c r="E106" s="4" t="s">
        <v>8</v>
      </c>
      <c r="F106" s="7">
        <v>2</v>
      </c>
    </row>
    <row r="107" spans="1:6">
      <c r="A107" s="7">
        <v>3</v>
      </c>
      <c r="B107" s="4" t="s">
        <v>27</v>
      </c>
      <c r="C107" s="7">
        <v>35.5</v>
      </c>
      <c r="D107" s="4" t="s">
        <v>28</v>
      </c>
      <c r="E107" s="4" t="s">
        <v>13</v>
      </c>
      <c r="F107" s="7">
        <v>3</v>
      </c>
    </row>
    <row r="108" spans="1:6">
      <c r="A108" s="7">
        <v>4</v>
      </c>
      <c r="B108" s="4" t="s">
        <v>31</v>
      </c>
      <c r="C108" s="7">
        <v>15</v>
      </c>
      <c r="D108" s="4" t="s">
        <v>32</v>
      </c>
      <c r="E108" s="4" t="s">
        <v>13</v>
      </c>
      <c r="F108" s="7">
        <v>1</v>
      </c>
    </row>
    <row r="109" spans="1:6">
      <c r="A109" s="7">
        <v>5</v>
      </c>
      <c r="B109" s="4" t="s">
        <v>33</v>
      </c>
      <c r="C109" s="7">
        <v>25</v>
      </c>
      <c r="D109" s="4" t="s">
        <v>34</v>
      </c>
      <c r="E109" s="4" t="s">
        <v>13</v>
      </c>
      <c r="F109" s="7">
        <v>2</v>
      </c>
    </row>
    <row r="110" spans="1:6">
      <c r="A110" s="7">
        <v>6</v>
      </c>
      <c r="B110" s="4" t="s">
        <v>35</v>
      </c>
      <c r="C110" s="7">
        <v>20</v>
      </c>
      <c r="D110" s="4" t="s">
        <v>36</v>
      </c>
      <c r="E110" s="4" t="s">
        <v>13</v>
      </c>
      <c r="F110" s="7">
        <v>2</v>
      </c>
    </row>
    <row r="111" spans="1:6">
      <c r="A111" s="7">
        <v>7</v>
      </c>
      <c r="B111" s="4" t="s">
        <v>29</v>
      </c>
      <c r="C111" s="7">
        <v>15</v>
      </c>
      <c r="D111" s="4" t="s">
        <v>30</v>
      </c>
      <c r="E111" s="4" t="s">
        <v>13</v>
      </c>
      <c r="F111" s="7">
        <v>2</v>
      </c>
    </row>
    <row r="112" spans="1:6">
      <c r="A112" s="19" t="s">
        <v>58</v>
      </c>
      <c r="B112" s="2" t="s">
        <v>38</v>
      </c>
      <c r="C112" s="21">
        <f>SUM(C113:C119)</f>
        <v>176.5</v>
      </c>
      <c r="D112" s="2"/>
      <c r="E112" s="2"/>
      <c r="F112" s="19">
        <f>SUM(F113:F119)</f>
        <v>24</v>
      </c>
    </row>
    <row r="113" spans="1:6">
      <c r="A113" s="7">
        <v>1</v>
      </c>
      <c r="B113" s="4" t="s">
        <v>27</v>
      </c>
      <c r="C113" s="20">
        <v>25</v>
      </c>
      <c r="D113" s="4" t="s">
        <v>203</v>
      </c>
      <c r="E113" s="4" t="s">
        <v>13</v>
      </c>
      <c r="F113" s="7">
        <v>3</v>
      </c>
    </row>
    <row r="114" spans="1:6">
      <c r="A114" s="7">
        <v>2</v>
      </c>
      <c r="B114" s="4" t="s">
        <v>43</v>
      </c>
      <c r="C114" s="20">
        <v>65</v>
      </c>
      <c r="D114" s="4" t="s">
        <v>45</v>
      </c>
      <c r="E114" s="4" t="s">
        <v>13</v>
      </c>
      <c r="F114" s="7">
        <v>6</v>
      </c>
    </row>
    <row r="115" spans="1:6">
      <c r="A115" s="7">
        <v>3</v>
      </c>
      <c r="B115" s="4" t="s">
        <v>44</v>
      </c>
      <c r="C115" s="20">
        <v>16</v>
      </c>
      <c r="D115" s="4" t="s">
        <v>211</v>
      </c>
      <c r="E115" s="4" t="s">
        <v>13</v>
      </c>
      <c r="F115" s="7">
        <v>2</v>
      </c>
    </row>
    <row r="116" spans="1:6">
      <c r="A116" s="7">
        <v>4</v>
      </c>
      <c r="B116" s="4" t="s">
        <v>40</v>
      </c>
      <c r="C116" s="20">
        <v>9</v>
      </c>
      <c r="D116" s="4" t="s">
        <v>210</v>
      </c>
      <c r="E116" s="4" t="s">
        <v>13</v>
      </c>
      <c r="F116" s="7">
        <v>2</v>
      </c>
    </row>
    <row r="117" spans="1:6">
      <c r="A117" s="7">
        <v>5</v>
      </c>
      <c r="B117" s="4" t="s">
        <v>42</v>
      </c>
      <c r="C117" s="20">
        <v>40</v>
      </c>
      <c r="D117" s="4" t="s">
        <v>209</v>
      </c>
      <c r="E117" s="4" t="s">
        <v>13</v>
      </c>
      <c r="F117" s="7">
        <v>6</v>
      </c>
    </row>
    <row r="118" spans="1:6">
      <c r="A118" s="7">
        <v>6</v>
      </c>
      <c r="B118" s="4" t="s">
        <v>46</v>
      </c>
      <c r="C118" s="20">
        <v>12</v>
      </c>
      <c r="D118" s="4" t="s">
        <v>209</v>
      </c>
      <c r="E118" s="4" t="s">
        <v>8</v>
      </c>
      <c r="F118" s="7">
        <v>3</v>
      </c>
    </row>
    <row r="119" spans="1:6">
      <c r="A119" s="7">
        <v>8</v>
      </c>
      <c r="B119" s="4" t="s">
        <v>39</v>
      </c>
      <c r="C119" s="20">
        <v>9.5</v>
      </c>
      <c r="D119" s="4" t="s">
        <v>208</v>
      </c>
      <c r="E119" s="4" t="s">
        <v>13</v>
      </c>
      <c r="F119" s="7">
        <v>2</v>
      </c>
    </row>
    <row r="120" spans="1:6">
      <c r="A120" s="19" t="s">
        <v>59</v>
      </c>
      <c r="B120" s="2" t="s">
        <v>48</v>
      </c>
      <c r="C120" s="19">
        <f>SUM(C121:C128)</f>
        <v>175</v>
      </c>
      <c r="D120" s="2"/>
      <c r="E120" s="2"/>
      <c r="F120" s="19">
        <f>SUM(F121:F128)</f>
        <v>17</v>
      </c>
    </row>
    <row r="121" spans="1:6" ht="18">
      <c r="A121" s="7">
        <v>1</v>
      </c>
      <c r="B121" s="4" t="s">
        <v>204</v>
      </c>
      <c r="C121" s="7">
        <v>20</v>
      </c>
      <c r="D121" s="22" t="s">
        <v>212</v>
      </c>
      <c r="E121" s="4" t="s">
        <v>13</v>
      </c>
      <c r="F121" s="19">
        <v>2</v>
      </c>
    </row>
    <row r="122" spans="1:6">
      <c r="A122" s="7">
        <v>2</v>
      </c>
      <c r="B122" s="4" t="s">
        <v>49</v>
      </c>
      <c r="C122" s="7">
        <v>15</v>
      </c>
      <c r="D122" s="4" t="s">
        <v>206</v>
      </c>
      <c r="E122" s="4" t="s">
        <v>13</v>
      </c>
      <c r="F122" s="7">
        <v>1</v>
      </c>
    </row>
    <row r="123" spans="1:6">
      <c r="A123" s="7">
        <v>3</v>
      </c>
      <c r="B123" s="4" t="s">
        <v>205</v>
      </c>
      <c r="C123" s="7">
        <v>5</v>
      </c>
      <c r="D123" s="4" t="s">
        <v>207</v>
      </c>
      <c r="E123" s="4" t="s">
        <v>13</v>
      </c>
      <c r="F123" s="7">
        <v>1</v>
      </c>
    </row>
    <row r="124" spans="1:6">
      <c r="A124" s="7">
        <v>2</v>
      </c>
      <c r="B124" s="4" t="s">
        <v>50</v>
      </c>
      <c r="C124" s="7">
        <v>10</v>
      </c>
      <c r="D124" s="4" t="s">
        <v>51</v>
      </c>
      <c r="E124" s="4" t="s">
        <v>13</v>
      </c>
      <c r="F124" s="7">
        <v>2</v>
      </c>
    </row>
    <row r="125" spans="1:6">
      <c r="A125" s="7">
        <v>3</v>
      </c>
      <c r="B125" s="4" t="s">
        <v>52</v>
      </c>
      <c r="C125" s="7">
        <v>40</v>
      </c>
      <c r="D125" s="4" t="s">
        <v>53</v>
      </c>
      <c r="E125" s="4" t="s">
        <v>13</v>
      </c>
      <c r="F125" s="7">
        <v>5</v>
      </c>
    </row>
    <row r="126" spans="1:6">
      <c r="A126" s="7">
        <v>4</v>
      </c>
      <c r="B126" s="4" t="s">
        <v>54</v>
      </c>
      <c r="C126" s="7">
        <v>30</v>
      </c>
      <c r="D126" s="4" t="s">
        <v>47</v>
      </c>
      <c r="E126" s="4" t="s">
        <v>13</v>
      </c>
      <c r="F126" s="7">
        <v>2</v>
      </c>
    </row>
    <row r="127" spans="1:6">
      <c r="A127" s="7">
        <v>5</v>
      </c>
      <c r="B127" s="4" t="s">
        <v>55</v>
      </c>
      <c r="C127" s="7">
        <v>30</v>
      </c>
      <c r="D127" s="4" t="s">
        <v>47</v>
      </c>
      <c r="E127" s="4" t="s">
        <v>13</v>
      </c>
      <c r="F127" s="7">
        <v>2</v>
      </c>
    </row>
    <row r="128" spans="1:6">
      <c r="A128" s="7">
        <v>6</v>
      </c>
      <c r="B128" s="4" t="s">
        <v>56</v>
      </c>
      <c r="C128" s="7">
        <v>25</v>
      </c>
      <c r="D128" s="4" t="s">
        <v>53</v>
      </c>
      <c r="E128" s="4" t="s">
        <v>13</v>
      </c>
      <c r="F128" s="7">
        <v>2</v>
      </c>
    </row>
    <row r="129" spans="1:6">
      <c r="A129" s="19" t="s">
        <v>183</v>
      </c>
      <c r="B129" s="2" t="s">
        <v>60</v>
      </c>
      <c r="C129" s="19">
        <f>SUM(C130:C135)</f>
        <v>238</v>
      </c>
      <c r="D129" s="2"/>
      <c r="E129" s="2"/>
      <c r="F129" s="19">
        <f>SUM(F130:F135)</f>
        <v>24</v>
      </c>
    </row>
    <row r="130" spans="1:6">
      <c r="A130" s="7">
        <v>1</v>
      </c>
      <c r="B130" s="4" t="s">
        <v>61</v>
      </c>
      <c r="C130" s="7">
        <v>27</v>
      </c>
      <c r="D130" s="4" t="s">
        <v>62</v>
      </c>
      <c r="E130" s="4" t="s">
        <v>13</v>
      </c>
      <c r="F130" s="7">
        <v>3</v>
      </c>
    </row>
    <row r="131" spans="1:6">
      <c r="A131" s="7">
        <v>2</v>
      </c>
      <c r="B131" s="4" t="s">
        <v>63</v>
      </c>
      <c r="C131" s="7">
        <v>80</v>
      </c>
      <c r="D131" s="4" t="s">
        <v>64</v>
      </c>
      <c r="E131" s="4" t="s">
        <v>13</v>
      </c>
      <c r="F131" s="7">
        <v>8</v>
      </c>
    </row>
    <row r="132" spans="1:6">
      <c r="A132" s="7">
        <v>3</v>
      </c>
      <c r="B132" s="4" t="s">
        <v>65</v>
      </c>
      <c r="C132" s="7">
        <v>26</v>
      </c>
      <c r="D132" s="4" t="s">
        <v>66</v>
      </c>
      <c r="E132" s="4" t="s">
        <v>13</v>
      </c>
      <c r="F132" s="7">
        <v>2</v>
      </c>
    </row>
    <row r="133" spans="1:6">
      <c r="A133" s="7">
        <v>4</v>
      </c>
      <c r="B133" s="4" t="s">
        <v>67</v>
      </c>
      <c r="C133" s="7">
        <v>45</v>
      </c>
      <c r="D133" s="4" t="s">
        <v>64</v>
      </c>
      <c r="E133" s="4" t="s">
        <v>41</v>
      </c>
      <c r="F133" s="7">
        <v>5</v>
      </c>
    </row>
    <row r="134" spans="1:6">
      <c r="A134" s="7">
        <v>5</v>
      </c>
      <c r="B134" s="4" t="s">
        <v>68</v>
      </c>
      <c r="C134" s="7">
        <v>40</v>
      </c>
      <c r="D134" s="4" t="s">
        <v>64</v>
      </c>
      <c r="E134" s="4" t="s">
        <v>13</v>
      </c>
      <c r="F134" s="7">
        <v>4</v>
      </c>
    </row>
    <row r="135" spans="1:6">
      <c r="A135" s="7">
        <v>6</v>
      </c>
      <c r="B135" s="4" t="s">
        <v>69</v>
      </c>
      <c r="C135" s="7">
        <v>20</v>
      </c>
      <c r="D135" s="4" t="s">
        <v>62</v>
      </c>
      <c r="E135" s="4" t="s">
        <v>13</v>
      </c>
      <c r="F135" s="7">
        <v>2</v>
      </c>
    </row>
    <row r="136" spans="1:6">
      <c r="A136" s="19" t="s">
        <v>196</v>
      </c>
      <c r="B136" s="2" t="s">
        <v>198</v>
      </c>
      <c r="C136" s="19">
        <f>C137</f>
        <v>36</v>
      </c>
      <c r="D136" s="2"/>
      <c r="E136" s="2"/>
      <c r="F136" s="19">
        <f>F137</f>
        <v>3</v>
      </c>
    </row>
    <row r="137" spans="1:6">
      <c r="A137" s="7">
        <v>1</v>
      </c>
      <c r="B137" s="4" t="s">
        <v>200</v>
      </c>
      <c r="C137" s="7">
        <v>36</v>
      </c>
      <c r="D137" s="4" t="s">
        <v>199</v>
      </c>
      <c r="E137" s="4" t="s">
        <v>13</v>
      </c>
      <c r="F137" s="7">
        <v>3</v>
      </c>
    </row>
    <row r="138" spans="1:6">
      <c r="A138" s="19" t="s">
        <v>202</v>
      </c>
      <c r="B138" s="2" t="s">
        <v>197</v>
      </c>
      <c r="C138" s="19">
        <f>SUM(C139:C145)</f>
        <v>185</v>
      </c>
      <c r="D138" s="2"/>
      <c r="E138" s="2"/>
      <c r="F138" s="19">
        <f>SUM(F139:F145)</f>
        <v>17</v>
      </c>
    </row>
    <row r="139" spans="1:6">
      <c r="A139" s="7">
        <v>1</v>
      </c>
      <c r="B139" s="4" t="s">
        <v>189</v>
      </c>
      <c r="C139" s="7">
        <v>15</v>
      </c>
      <c r="D139" s="4" t="s">
        <v>201</v>
      </c>
      <c r="E139" s="4" t="s">
        <v>13</v>
      </c>
      <c r="F139" s="7">
        <v>2</v>
      </c>
    </row>
    <row r="140" spans="1:6">
      <c r="A140" s="7">
        <v>2</v>
      </c>
      <c r="B140" s="4" t="s">
        <v>190</v>
      </c>
      <c r="C140" s="7">
        <v>25</v>
      </c>
      <c r="D140" s="4" t="s">
        <v>201</v>
      </c>
      <c r="E140" s="4" t="s">
        <v>13</v>
      </c>
      <c r="F140" s="7">
        <v>2</v>
      </c>
    </row>
    <row r="141" spans="1:6">
      <c r="A141" s="7">
        <v>3</v>
      </c>
      <c r="B141" s="4" t="s">
        <v>191</v>
      </c>
      <c r="C141" s="7">
        <v>35</v>
      </c>
      <c r="D141" s="4" t="s">
        <v>201</v>
      </c>
      <c r="E141" s="4" t="s">
        <v>13</v>
      </c>
      <c r="F141" s="7">
        <v>3</v>
      </c>
    </row>
    <row r="142" spans="1:6">
      <c r="A142" s="7">
        <v>4</v>
      </c>
      <c r="B142" s="4" t="s">
        <v>192</v>
      </c>
      <c r="C142" s="7">
        <v>25</v>
      </c>
      <c r="D142" s="4" t="s">
        <v>201</v>
      </c>
      <c r="E142" s="4" t="s">
        <v>13</v>
      </c>
      <c r="F142" s="7">
        <v>3</v>
      </c>
    </row>
    <row r="143" spans="1:6">
      <c r="A143" s="7">
        <v>5</v>
      </c>
      <c r="B143" s="4" t="s">
        <v>193</v>
      </c>
      <c r="C143" s="7">
        <v>25</v>
      </c>
      <c r="D143" s="4" t="s">
        <v>201</v>
      </c>
      <c r="E143" s="4" t="s">
        <v>13</v>
      </c>
      <c r="F143" s="7">
        <v>2</v>
      </c>
    </row>
    <row r="144" spans="1:6">
      <c r="A144" s="7">
        <v>6</v>
      </c>
      <c r="B144" s="4" t="s">
        <v>194</v>
      </c>
      <c r="C144" s="7">
        <v>35</v>
      </c>
      <c r="D144" s="4" t="s">
        <v>201</v>
      </c>
      <c r="E144" s="4" t="s">
        <v>13</v>
      </c>
      <c r="F144" s="7">
        <v>3</v>
      </c>
    </row>
    <row r="145" spans="1:6">
      <c r="A145" s="7">
        <v>7</v>
      </c>
      <c r="B145" s="4" t="s">
        <v>195</v>
      </c>
      <c r="C145" s="7">
        <v>25</v>
      </c>
      <c r="D145" s="4" t="s">
        <v>201</v>
      </c>
      <c r="E145" s="4" t="s">
        <v>13</v>
      </c>
      <c r="F145" s="7">
        <v>2</v>
      </c>
    </row>
    <row r="146" spans="1:6">
      <c r="A146" s="7"/>
      <c r="B146" s="2" t="s">
        <v>224</v>
      </c>
      <c r="C146" s="21">
        <v>3022</v>
      </c>
      <c r="D146" s="4"/>
      <c r="E146" s="4"/>
      <c r="F146" s="21">
        <f>F138+F136+F129+F120+F112+F104+F95+F93+F6</f>
        <v>301</v>
      </c>
    </row>
    <row r="147" spans="1:6">
      <c r="C147" s="1"/>
      <c r="D147" s="8"/>
      <c r="F147" s="1"/>
    </row>
  </sheetData>
  <mergeCells count="14">
    <mergeCell ref="A1:F1"/>
    <mergeCell ref="A75:F75"/>
    <mergeCell ref="A2:F2"/>
    <mergeCell ref="A4:A5"/>
    <mergeCell ref="B4:B5"/>
    <mergeCell ref="D4:D5"/>
    <mergeCell ref="E4:E5"/>
    <mergeCell ref="F4:F5"/>
    <mergeCell ref="A26:F26"/>
    <mergeCell ref="A30:F30"/>
    <mergeCell ref="A36:F36"/>
    <mergeCell ref="A50:F50"/>
    <mergeCell ref="A63:F63"/>
    <mergeCell ref="A3:F3"/>
  </mergeCells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 1</vt:lpstr>
      <vt:lpstr>PL 2</vt:lpstr>
      <vt:lpstr>'Pl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TCT Company</cp:lastModifiedBy>
  <cp:lastPrinted>2019-01-11T01:38:12Z</cp:lastPrinted>
  <dcterms:created xsi:type="dcterms:W3CDTF">2018-11-21T02:03:33Z</dcterms:created>
  <dcterms:modified xsi:type="dcterms:W3CDTF">2019-01-11T01:38:29Z</dcterms:modified>
</cp:coreProperties>
</file>